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595" tabRatio="605" activeTab="1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'DONNE'!$A$1:$L$94</definedName>
    <definedName name="_xlnm.Print_Area" localSheetId="0">'SENIOR'!$A$1:$M$216</definedName>
    <definedName name="_xlnm.Print_Area" localSheetId="1">'VETERANI'!$A$1:$M$138</definedName>
  </definedNames>
  <calcPr fullCalcOnLoad="1"/>
</workbook>
</file>

<file path=xl/sharedStrings.xml><?xml version="1.0" encoding="utf-8"?>
<sst xmlns="http://schemas.openxmlformats.org/spreadsheetml/2006/main" count="1904" uniqueCount="769">
  <si>
    <t>n.</t>
  </si>
  <si>
    <t>società</t>
  </si>
  <si>
    <t>1ª</t>
  </si>
  <si>
    <t>2ª</t>
  </si>
  <si>
    <t>3ª</t>
  </si>
  <si>
    <t>4ª</t>
  </si>
  <si>
    <t>5ª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</si>
  <si>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</si>
  <si>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</si>
  <si>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</si>
  <si>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</si>
  <si>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</si>
  <si>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</si>
  <si>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</si>
  <si>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</si>
  <si>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</si>
  <si>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</si>
  <si>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</si>
  <si>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</si>
  <si>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</si>
  <si>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</si>
  <si>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</si>
  <si>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</si>
  <si>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</si>
  <si>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</si>
  <si>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</si>
  <si>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</si>
  <si>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</si>
  <si>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</si>
  <si>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</si>
  <si>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</si>
  <si>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</si>
  <si>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</si>
  <si>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</si>
  <si>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</si>
  <si>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</si>
  <si>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</si>
  <si>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</si>
  <si>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</si>
  <si>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</si>
  <si>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</si>
  <si>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</si>
  <si>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</si>
  <si>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</si>
  <si>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</si>
  <si>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</si>
  <si>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</si>
  <si>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</si>
  <si>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</si>
  <si>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</si>
  <si>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</si>
  <si>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</si>
  <si>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</si>
  <si>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</si>
  <si>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</si>
  <si>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</si>
  <si>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</si>
  <si>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</si>
  <si>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</si>
  <si>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</si>
  <si>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</si>
  <si>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</si>
  <si>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</si>
  <si>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</si>
  <si>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</si>
  <si>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</si>
  <si>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</si>
  <si>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</si>
  <si>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</si>
  <si>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</si>
  <si>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</si>
  <si>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</si>
  <si>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</si>
  <si>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</si>
  <si>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</si>
  <si>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</si>
  <si>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</si>
  <si>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</si>
  <si>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</si>
  <si>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</si>
  <si>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</si>
  <si>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</si>
  <si>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</si>
  <si>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</si>
  <si>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</si>
  <si>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</si>
  <si>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</si>
  <si>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</si>
  <si>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</si>
  <si>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</si>
  <si>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</si>
  <si>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</si>
  <si>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</si>
  <si>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</si>
  <si>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</si>
  <si>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</si>
  <si>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</si>
  <si>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</si>
  <si>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</si>
  <si>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</si>
  <si>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</si>
  <si>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</si>
  <si>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</si>
  <si>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</si>
  <si>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</si>
  <si>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</si>
  <si>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</si>
  <si>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</si>
  <si>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</si>
  <si>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</si>
  <si>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</si>
  <si>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</si>
  <si>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</si>
  <si>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</si>
  <si>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</si>
  <si>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</si>
  <si>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</si>
  <si>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</si>
  <si>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Denis</t>
  </si>
  <si>
    <t>Rossin</t>
  </si>
  <si>
    <t>Andrella</t>
  </si>
  <si>
    <t>Coreggioli</t>
  </si>
  <si>
    <t>Gabrio</t>
  </si>
  <si>
    <t>Conti</t>
  </si>
  <si>
    <t>Fantoni</t>
  </si>
  <si>
    <t>Corriferrara</t>
  </si>
  <si>
    <t>Luciani</t>
  </si>
  <si>
    <t>Riccardo</t>
  </si>
  <si>
    <t>Miko</t>
  </si>
  <si>
    <t>Rulfini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</si>
  <si>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</si>
  <si>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</si>
  <si>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</si>
  <si>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</si>
  <si>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</si>
  <si>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</si>
  <si>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</si>
  <si>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</si>
  <si>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</si>
  <si>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</si>
  <si>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</si>
  <si>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</si>
  <si>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</si>
  <si>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</si>
  <si>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</si>
  <si>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</si>
  <si>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</si>
  <si>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</si>
  <si>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</si>
  <si>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</si>
  <si>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</si>
  <si>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</si>
  <si>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</si>
  <si>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</si>
  <si>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</si>
  <si>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</si>
  <si>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</si>
  <si>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</si>
  <si>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</si>
  <si>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</si>
  <si>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</si>
  <si>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</si>
  <si>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</si>
  <si>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</si>
  <si>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</si>
  <si>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</si>
  <si>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</si>
  <si>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</si>
  <si>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</si>
  <si>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</si>
  <si>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</si>
  <si>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</si>
  <si>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</si>
  <si>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Gianluigi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</si>
  <si>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</si>
  <si>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</si>
  <si>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</si>
  <si>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</si>
  <si>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</si>
  <si>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</si>
  <si>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</si>
  <si>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</si>
  <si>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</si>
  <si>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</si>
  <si>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</si>
  <si>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</si>
  <si>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</si>
  <si>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</si>
  <si>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</si>
  <si>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</si>
  <si>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</si>
  <si>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</si>
  <si>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</si>
  <si>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</si>
  <si>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</si>
  <si>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</si>
  <si>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</si>
  <si>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</si>
  <si>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</si>
  <si>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</si>
  <si>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</si>
  <si>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</si>
  <si>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</si>
  <si>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</si>
  <si>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</si>
  <si>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</si>
  <si>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</si>
  <si>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</si>
  <si>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</si>
  <si>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</si>
  <si>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</si>
  <si>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</si>
  <si>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</si>
  <si>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</si>
  <si>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</si>
  <si>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</si>
  <si>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</si>
  <si>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</si>
  <si>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</si>
  <si>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</si>
  <si>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</si>
  <si>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</si>
  <si>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</si>
  <si>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</si>
  <si>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</si>
  <si>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</si>
  <si>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</si>
  <si>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</si>
  <si>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</si>
  <si>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</si>
  <si>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</si>
  <si>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</si>
  <si>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</si>
  <si>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</si>
  <si>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</si>
  <si>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</si>
  <si>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</si>
  <si>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</si>
  <si>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</si>
  <si>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</si>
  <si>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</si>
  <si>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</si>
  <si>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</si>
  <si>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</si>
  <si>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</si>
  <si>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</si>
  <si>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</si>
  <si>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</si>
  <si>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</si>
  <si>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</si>
  <si>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</si>
  <si>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</si>
  <si>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</si>
  <si>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</si>
  <si>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</si>
  <si>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</si>
  <si>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</si>
  <si>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</si>
  <si>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</si>
  <si>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</si>
  <si>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</si>
  <si>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</si>
  <si>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</si>
  <si>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</si>
  <si>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</si>
  <si>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</si>
  <si>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</si>
  <si>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</si>
  <si>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</si>
  <si>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</si>
  <si>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</si>
  <si>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</si>
  <si>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</si>
  <si>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</si>
  <si>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</si>
  <si>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</si>
  <si>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</si>
  <si>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</si>
  <si>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</si>
  <si>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</si>
  <si>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</si>
  <si>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</si>
  <si>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</si>
  <si>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</si>
  <si>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</si>
  <si>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</si>
  <si>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</si>
  <si>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</si>
  <si>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</si>
  <si>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</si>
  <si>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</si>
  <si>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</si>
  <si>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</si>
  <si>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</si>
  <si>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</si>
  <si>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</si>
  <si>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</si>
  <si>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</si>
  <si>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</si>
  <si>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</si>
  <si>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</si>
  <si>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</si>
  <si>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</si>
  <si>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</si>
  <si>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</si>
  <si>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</si>
  <si>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</si>
  <si>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</si>
  <si>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</si>
  <si>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</si>
  <si>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</si>
  <si>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</si>
  <si>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</si>
  <si>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</si>
  <si>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</si>
  <si>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</si>
  <si>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</si>
  <si>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</si>
  <si>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</si>
  <si>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</si>
  <si>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</si>
  <si>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</si>
  <si>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</si>
  <si>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</si>
  <si>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</si>
  <si>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</si>
  <si>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</si>
  <si>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</si>
  <si>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</si>
  <si>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</si>
  <si>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</si>
  <si>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</si>
  <si>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</si>
  <si>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</si>
  <si>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</si>
  <si>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</si>
  <si>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</si>
  <si>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</si>
  <si>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</si>
  <si>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</si>
  <si>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</si>
  <si>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</si>
  <si>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</si>
  <si>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</si>
  <si>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</si>
  <si>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</si>
  <si>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</si>
  <si>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</si>
  <si>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</si>
  <si>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</si>
  <si>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</si>
  <si>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</si>
  <si>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</si>
  <si>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</si>
  <si>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</si>
  <si>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</si>
  <si>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</si>
  <si>
    <t>Avis Taglio di Po</t>
  </si>
  <si>
    <t>Mucerino</t>
  </si>
  <si>
    <t>Prosport</t>
  </si>
  <si>
    <t>Trovò</t>
  </si>
  <si>
    <t>Quitadamo</t>
  </si>
  <si>
    <t>Manfredonia</t>
  </si>
  <si>
    <t>Running  Comacchio</t>
  </si>
  <si>
    <t xml:space="preserve">Alex </t>
  </si>
  <si>
    <t>Centese</t>
  </si>
  <si>
    <t>Nicolò</t>
  </si>
  <si>
    <t xml:space="preserve">Atl.  Estense </t>
  </si>
  <si>
    <t xml:space="preserve">Salcus </t>
  </si>
  <si>
    <t xml:space="preserve">Antoniolli </t>
  </si>
  <si>
    <t>Bondeno</t>
  </si>
  <si>
    <t xml:space="preserve">Olimpia  Rimini </t>
  </si>
  <si>
    <t>Temporin</t>
  </si>
  <si>
    <t>Giampaolo</t>
  </si>
  <si>
    <t>Virtus  Este</t>
  </si>
  <si>
    <t>Grasso</t>
  </si>
  <si>
    <t>Finotello</t>
  </si>
  <si>
    <t>Bolognese</t>
  </si>
  <si>
    <t>Podistica Ferrariola</t>
  </si>
  <si>
    <t>Flavio</t>
  </si>
  <si>
    <t xml:space="preserve">Moro </t>
  </si>
  <si>
    <t>Finotti</t>
  </si>
  <si>
    <t>Ponteggi  Ferrara</t>
  </si>
  <si>
    <t>Martini</t>
  </si>
  <si>
    <t>Lughesina</t>
  </si>
  <si>
    <t>Zuccarelli</t>
  </si>
  <si>
    <t>Alessio</t>
  </si>
  <si>
    <t>Bompani</t>
  </si>
  <si>
    <t>Fantini</t>
  </si>
  <si>
    <t xml:space="preserve">Marco </t>
  </si>
  <si>
    <t>Turro</t>
  </si>
  <si>
    <t>Atl.  Padova</t>
  </si>
  <si>
    <t>Bal Dan</t>
  </si>
  <si>
    <t>Delfino</t>
  </si>
  <si>
    <t>Oras Copparo</t>
  </si>
  <si>
    <t>Storari</t>
  </si>
  <si>
    <t>Masin</t>
  </si>
  <si>
    <t>VIS  Abano</t>
  </si>
  <si>
    <t>Boarati</t>
  </si>
  <si>
    <t>Sonderli</t>
  </si>
  <si>
    <t>Ascaro</t>
  </si>
  <si>
    <t>Atl. Riviera del Brenta</t>
  </si>
  <si>
    <t>Bisaro</t>
  </si>
  <si>
    <t xml:space="preserve">Simone </t>
  </si>
  <si>
    <t xml:space="preserve">Spala </t>
  </si>
  <si>
    <t>Pasqualin</t>
  </si>
  <si>
    <t xml:space="preserve">CARIS Veneta  </t>
  </si>
  <si>
    <t>Dal Pont</t>
  </si>
  <si>
    <t>AVIS  Teolo</t>
  </si>
  <si>
    <t>Canella</t>
  </si>
  <si>
    <t>Walter</t>
  </si>
  <si>
    <t>Piovezza</t>
  </si>
  <si>
    <t>Giancarlo</t>
  </si>
  <si>
    <t>Barbieri</t>
  </si>
  <si>
    <t xml:space="preserve">Basso  Veronese </t>
  </si>
  <si>
    <t>Barbato</t>
  </si>
  <si>
    <t xml:space="preserve">Podisti Adria </t>
  </si>
  <si>
    <t>Ettore</t>
  </si>
  <si>
    <t>Forlan</t>
  </si>
  <si>
    <t>Mosè</t>
  </si>
  <si>
    <t>Fabbri</t>
  </si>
  <si>
    <t>Previato</t>
  </si>
  <si>
    <t>Rolfini</t>
  </si>
  <si>
    <t>Mirko</t>
  </si>
  <si>
    <t xml:space="preserve">Tessarin </t>
  </si>
  <si>
    <t>Balbi</t>
  </si>
  <si>
    <t>Cavicchi</t>
  </si>
  <si>
    <t>Veronese</t>
  </si>
  <si>
    <t>Castelletto</t>
  </si>
  <si>
    <t>Gabriele</t>
  </si>
  <si>
    <t xml:space="preserve">Novelli </t>
  </si>
  <si>
    <t xml:space="preserve">Matteo </t>
  </si>
  <si>
    <t>Calori</t>
  </si>
  <si>
    <t>Argenton</t>
  </si>
  <si>
    <t>Schiesaro</t>
  </si>
  <si>
    <t>Giacomo</t>
  </si>
  <si>
    <t>Antoniolli</t>
  </si>
  <si>
    <t xml:space="preserve">Porto  Tolle  </t>
  </si>
  <si>
    <t>Giardini</t>
  </si>
  <si>
    <t>Rocco</t>
  </si>
  <si>
    <t xml:space="preserve">Monsellato </t>
  </si>
  <si>
    <t>Ceregatti</t>
  </si>
  <si>
    <t>Gianantonio</t>
  </si>
  <si>
    <t>Vallese</t>
  </si>
  <si>
    <t>Carlo</t>
  </si>
  <si>
    <t>Delicati</t>
  </si>
  <si>
    <t>Siro</t>
  </si>
  <si>
    <t>Albertin</t>
  </si>
  <si>
    <t>Remoto</t>
  </si>
  <si>
    <t>Aldo</t>
  </si>
  <si>
    <t>Richieri</t>
  </si>
  <si>
    <t>Giuliano</t>
  </si>
  <si>
    <t>Passerotto</t>
  </si>
  <si>
    <t xml:space="preserve">Assindustria Rovigo  </t>
  </si>
  <si>
    <t>Innocenzo</t>
  </si>
  <si>
    <t>Fileno</t>
  </si>
  <si>
    <t>Stella</t>
  </si>
  <si>
    <t>Gibbin</t>
  </si>
  <si>
    <t>Zagatti</t>
  </si>
  <si>
    <t>Licio</t>
  </si>
  <si>
    <t>Esposito</t>
  </si>
  <si>
    <t xml:space="preserve">Vendemiati </t>
  </si>
  <si>
    <t>Maffe</t>
  </si>
  <si>
    <t>Agostino</t>
  </si>
  <si>
    <t>Libanori</t>
  </si>
  <si>
    <t>Preti</t>
  </si>
  <si>
    <t>Salvatore</t>
  </si>
  <si>
    <t>Remo</t>
  </si>
  <si>
    <t>Formaggio</t>
  </si>
  <si>
    <t>Orlandin</t>
  </si>
  <si>
    <t>Cancelliere</t>
  </si>
  <si>
    <t>Cotignola</t>
  </si>
  <si>
    <t>Elio</t>
  </si>
  <si>
    <t>Borsi</t>
  </si>
  <si>
    <t xml:space="preserve">Franco </t>
  </si>
  <si>
    <t>Quaglia</t>
  </si>
  <si>
    <t>Sacense</t>
  </si>
  <si>
    <t>Sette</t>
  </si>
  <si>
    <t>Ottorino</t>
  </si>
  <si>
    <t>Malfatto</t>
  </si>
  <si>
    <t>Bruschi</t>
  </si>
  <si>
    <t>Ponte Nuovo</t>
  </si>
  <si>
    <t xml:space="preserve">Albiero </t>
  </si>
  <si>
    <t>Rodolfo</t>
  </si>
  <si>
    <t xml:space="preserve">Osti </t>
  </si>
  <si>
    <t>Cioffi</t>
  </si>
  <si>
    <t>Gianpietro</t>
  </si>
  <si>
    <t>Martellato</t>
  </si>
  <si>
    <t>Germano</t>
  </si>
  <si>
    <t>Basso  Veronese</t>
  </si>
  <si>
    <t>Cappello</t>
  </si>
  <si>
    <t>Marino</t>
  </si>
  <si>
    <t>Silvestrin</t>
  </si>
  <si>
    <t xml:space="preserve">Leonardo </t>
  </si>
  <si>
    <t>Muscettola</t>
  </si>
  <si>
    <t>Raito</t>
  </si>
  <si>
    <t xml:space="preserve">Mazzanti </t>
  </si>
  <si>
    <t>Renato</t>
  </si>
  <si>
    <t>Toschetti</t>
  </si>
  <si>
    <t>Andreotti</t>
  </si>
  <si>
    <t>Mario</t>
  </si>
  <si>
    <t>Braga</t>
  </si>
  <si>
    <t>Augusto</t>
  </si>
  <si>
    <t>Beltrami</t>
  </si>
  <si>
    <t>Emilio</t>
  </si>
  <si>
    <t>Foletto</t>
  </si>
  <si>
    <t>Anselmo</t>
  </si>
  <si>
    <t xml:space="preserve">Finotello </t>
  </si>
  <si>
    <t>Gardellini</t>
  </si>
  <si>
    <t>Fabiano</t>
  </si>
  <si>
    <t>Dalla Libera</t>
  </si>
  <si>
    <t>Gaudenzio</t>
  </si>
  <si>
    <t>Finetti</t>
  </si>
  <si>
    <t>Cristofori</t>
  </si>
  <si>
    <t>Tiozzo</t>
  </si>
  <si>
    <t>Bertarelli</t>
  </si>
  <si>
    <t>Orlando</t>
  </si>
  <si>
    <t>Zaia</t>
  </si>
  <si>
    <t>Campaci</t>
  </si>
  <si>
    <t xml:space="preserve">Balatin </t>
  </si>
  <si>
    <t>Ugo</t>
  </si>
  <si>
    <t>Galozzi</t>
  </si>
  <si>
    <t>Morini</t>
  </si>
  <si>
    <t>Milan</t>
  </si>
  <si>
    <t>Tarroni</t>
  </si>
  <si>
    <t>Trasforini</t>
  </si>
  <si>
    <t>Gino</t>
  </si>
  <si>
    <t>Terrentin</t>
  </si>
  <si>
    <t>Assindustria Rovigo</t>
  </si>
  <si>
    <t xml:space="preserve">Parolini </t>
  </si>
  <si>
    <t>Buzzi</t>
  </si>
  <si>
    <t>Atl.  Estense</t>
  </si>
  <si>
    <t>Claudia</t>
  </si>
  <si>
    <t>Petri</t>
  </si>
  <si>
    <t xml:space="preserve">Suellen </t>
  </si>
  <si>
    <t>Roccati</t>
  </si>
  <si>
    <t>Maurizia</t>
  </si>
  <si>
    <t>Patracchini</t>
  </si>
  <si>
    <t>Monica</t>
  </si>
  <si>
    <t>Casadio</t>
  </si>
  <si>
    <t>Ponte  Nuovo</t>
  </si>
  <si>
    <t>Longo</t>
  </si>
  <si>
    <t>Correggio</t>
  </si>
  <si>
    <t>Lelli</t>
  </si>
  <si>
    <t>Bovolone</t>
  </si>
  <si>
    <t>Stefania</t>
  </si>
  <si>
    <t>Bonzagni</t>
  </si>
  <si>
    <t>Daniela</t>
  </si>
  <si>
    <t>Menegatti</t>
  </si>
  <si>
    <t xml:space="preserve">Patrizia </t>
  </si>
  <si>
    <t>Santoro</t>
  </si>
  <si>
    <t>Dal Corso</t>
  </si>
  <si>
    <t>Atletica Riviera del Brenta</t>
  </si>
  <si>
    <t>Rossana</t>
  </si>
  <si>
    <t>Da Re</t>
  </si>
  <si>
    <t>Cagnatti</t>
  </si>
  <si>
    <t>Podisti Adria</t>
  </si>
  <si>
    <t>Arianna</t>
  </si>
  <si>
    <t>Marchesini</t>
  </si>
  <si>
    <t>Frignani</t>
  </si>
  <si>
    <t>Sara</t>
  </si>
  <si>
    <t>Scanavini</t>
  </si>
  <si>
    <t>Isabella</t>
  </si>
  <si>
    <t>Chiodi</t>
  </si>
  <si>
    <t>Chiara</t>
  </si>
  <si>
    <t>Nicoletta</t>
  </si>
  <si>
    <t>Roveroni</t>
  </si>
  <si>
    <t>De Stefani</t>
  </si>
  <si>
    <t>Atl.  Ferrara</t>
  </si>
  <si>
    <t>Alvise</t>
  </si>
  <si>
    <t>Alessia</t>
  </si>
  <si>
    <t>Doria</t>
  </si>
  <si>
    <t>Tannini</t>
  </si>
  <si>
    <t>Valeria</t>
  </si>
  <si>
    <t>Baldan</t>
  </si>
  <si>
    <t>CARIS  veneta</t>
  </si>
  <si>
    <t>Marina</t>
  </si>
  <si>
    <t>Palma</t>
  </si>
  <si>
    <t>Gianella</t>
  </si>
  <si>
    <t>Romagnoli</t>
  </si>
  <si>
    <t>Maria</t>
  </si>
  <si>
    <t>Cavaller</t>
  </si>
  <si>
    <t>Vicentini</t>
  </si>
  <si>
    <t>Grandi</t>
  </si>
  <si>
    <t>Albana</t>
  </si>
  <si>
    <t>Bergonzini</t>
  </si>
  <si>
    <t>GRAND PRIX MIZUNO</t>
  </si>
  <si>
    <t>Atletica Delta Ferrarese</t>
  </si>
  <si>
    <t xml:space="preserve">Porto Tolle  </t>
  </si>
  <si>
    <t>Ponteggi Ferrara</t>
  </si>
  <si>
    <t>Visentini</t>
  </si>
  <si>
    <t xml:space="preserve">Raquel </t>
  </si>
  <si>
    <t>Mameli Ravenna</t>
  </si>
  <si>
    <t>Selvatico</t>
  </si>
  <si>
    <t>Atl.Delta Ferrarese</t>
  </si>
  <si>
    <t>Zanellato</t>
  </si>
  <si>
    <t>Simona</t>
  </si>
  <si>
    <t>Casolari</t>
  </si>
  <si>
    <t>Stocchi</t>
  </si>
  <si>
    <t>G.S.Gabbi</t>
  </si>
  <si>
    <t>Marcati</t>
  </si>
  <si>
    <t>Frabetti</t>
  </si>
  <si>
    <t>SENIOR maschili dal 1960 a 1994</t>
  </si>
  <si>
    <t>VETERANI dal 1959 e precedenti</t>
  </si>
  <si>
    <t>DONNE dal 1994 e precedenti</t>
  </si>
  <si>
    <t xml:space="preserve">Atl. Delta Ferrarese            </t>
  </si>
  <si>
    <t>Fernando</t>
  </si>
  <si>
    <t>Lendini</t>
  </si>
  <si>
    <t>Runners  Pd</t>
  </si>
  <si>
    <t>Ilario</t>
  </si>
  <si>
    <t>Bissoli</t>
  </si>
  <si>
    <t xml:space="preserve">Michele </t>
  </si>
  <si>
    <t>Guicciardi</t>
  </si>
  <si>
    <t>Bonarriso</t>
  </si>
  <si>
    <t>Athlon  Pd</t>
  </si>
  <si>
    <t>Carmelo</t>
  </si>
  <si>
    <t>Cali</t>
  </si>
  <si>
    <t>F. Francia</t>
  </si>
  <si>
    <t>Garbo</t>
  </si>
  <si>
    <t>Danilo</t>
  </si>
  <si>
    <t xml:space="preserve">Muratori </t>
  </si>
  <si>
    <t>ORAS</t>
  </si>
  <si>
    <t>Govoni</t>
  </si>
  <si>
    <t>Chieregato</t>
  </si>
  <si>
    <t>Strano</t>
  </si>
  <si>
    <t>Marzaduri</t>
  </si>
  <si>
    <t>Suman</t>
  </si>
  <si>
    <t>Gilberto</t>
  </si>
  <si>
    <t>Castellani</t>
  </si>
  <si>
    <t>Denti</t>
  </si>
  <si>
    <t>Munegatti</t>
  </si>
  <si>
    <t>S. Venturini</t>
  </si>
  <si>
    <t>Manuel</t>
  </si>
  <si>
    <t>Fantinuoli</t>
  </si>
  <si>
    <t>Ravanello</t>
  </si>
  <si>
    <t>Mirco</t>
  </si>
  <si>
    <t>Bonazza</t>
  </si>
  <si>
    <t>Nello</t>
  </si>
  <si>
    <t>Leati</t>
  </si>
  <si>
    <t>Atl.  Prisma</t>
  </si>
  <si>
    <t>Vittorino</t>
  </si>
  <si>
    <t>Corso</t>
  </si>
  <si>
    <t>GSA  Vicenza</t>
  </si>
  <si>
    <t>Ferrarini</t>
  </si>
  <si>
    <t>Polmonari</t>
  </si>
  <si>
    <t>Antonietta</t>
  </si>
  <si>
    <t>Danese</t>
  </si>
  <si>
    <t>M.</t>
  </si>
  <si>
    <t xml:space="preserve">Querzoli </t>
  </si>
  <si>
    <t>Luisa</t>
  </si>
  <si>
    <t>Cazzola</t>
  </si>
  <si>
    <t>Zannini</t>
  </si>
  <si>
    <t>Anna</t>
  </si>
  <si>
    <t>FC</t>
  </si>
  <si>
    <t>Sandra</t>
  </si>
  <si>
    <t>Paola</t>
  </si>
  <si>
    <t>Tatiana</t>
  </si>
  <si>
    <t>Silvana</t>
  </si>
  <si>
    <t>Maietti</t>
  </si>
  <si>
    <t>Veronesi</t>
  </si>
  <si>
    <t xml:space="preserve">Marchi  </t>
  </si>
  <si>
    <t>Ban</t>
  </si>
  <si>
    <t>Consonni</t>
  </si>
  <si>
    <t>Dininno</t>
  </si>
  <si>
    <t>Folgore</t>
  </si>
  <si>
    <t>Padova</t>
  </si>
  <si>
    <t>VV FF  Modena</t>
  </si>
  <si>
    <t>Running  Com.</t>
  </si>
  <si>
    <t>Atl.  Delta</t>
  </si>
  <si>
    <t>Adria</t>
  </si>
  <si>
    <t>Pier Paolo</t>
  </si>
  <si>
    <t>Jones</t>
  </si>
  <si>
    <t>Guido</t>
  </si>
  <si>
    <t>Ermanno</t>
  </si>
  <si>
    <t>Cristiano</t>
  </si>
  <si>
    <t>Emmanuele</t>
  </si>
  <si>
    <t>Rubini</t>
  </si>
  <si>
    <t>Roncarati</t>
  </si>
  <si>
    <t>Veroni</t>
  </si>
  <si>
    <t>Mangolini</t>
  </si>
  <si>
    <t>Giraldo</t>
  </si>
  <si>
    <t>Pozzato</t>
  </si>
  <si>
    <t>Bellato</t>
  </si>
  <si>
    <t>Franoso</t>
  </si>
  <si>
    <t>Bertipaglia</t>
  </si>
  <si>
    <t>Martella</t>
  </si>
  <si>
    <t>Valente</t>
  </si>
  <si>
    <t>Spadoni</t>
  </si>
  <si>
    <t>Gatti</t>
  </si>
  <si>
    <t>Lucarelli</t>
  </si>
  <si>
    <t>Corsara</t>
  </si>
  <si>
    <t>Negri</t>
  </si>
  <si>
    <t>Franchini</t>
  </si>
  <si>
    <t>Marzolla</t>
  </si>
  <si>
    <t>Baboni</t>
  </si>
  <si>
    <t>Mozzanti</t>
  </si>
  <si>
    <t>Gaiani</t>
  </si>
  <si>
    <t>Trombini</t>
  </si>
  <si>
    <t>Sgarbi</t>
  </si>
  <si>
    <t>Feltrami</t>
  </si>
  <si>
    <t>Guaia</t>
  </si>
  <si>
    <t>Bracco</t>
  </si>
  <si>
    <t>Taglio di Po</t>
  </si>
  <si>
    <t>GS  Voltan</t>
  </si>
  <si>
    <t>Porto  Tolle</t>
  </si>
  <si>
    <t>Assindustria  Pd</t>
  </si>
  <si>
    <t>Giorda Lomb.</t>
  </si>
  <si>
    <t>Mameli</t>
  </si>
  <si>
    <t>Quadrilater</t>
  </si>
  <si>
    <t xml:space="preserve">Atl.  Delta  </t>
  </si>
  <si>
    <t>Assindustria  Ro</t>
  </si>
  <si>
    <t>VV F  Modena</t>
  </si>
  <si>
    <t>Chioggia</t>
  </si>
  <si>
    <t>Sandro</t>
  </si>
  <si>
    <t>Angelino</t>
  </si>
  <si>
    <t>Ezio</t>
  </si>
  <si>
    <t>Pietro</t>
  </si>
  <si>
    <t>Postiglione</t>
  </si>
  <si>
    <t>Sandri</t>
  </si>
  <si>
    <t>Crepaldi</t>
  </si>
  <si>
    <t>Bortoletti</t>
  </si>
  <si>
    <t>Ferioli</t>
  </si>
  <si>
    <t>Sebastianelli</t>
  </si>
  <si>
    <t>Mazzini</t>
  </si>
  <si>
    <t>Zanni</t>
  </si>
  <si>
    <t>Guardigli</t>
  </si>
  <si>
    <t>Piccini</t>
  </si>
  <si>
    <t>Guandalini</t>
  </si>
  <si>
    <t>Running Comacchio</t>
  </si>
  <si>
    <t>FUORI CLASSIFICA</t>
  </si>
  <si>
    <t xml:space="preserve">                     patrocinio dei Comuni di CODIGORO - MESOLA - COMACCHIO - GORO - LAGOSANTO</t>
  </si>
  <si>
    <t xml:space="preserve">                       patrocinio dei Comuni di CODIGORO - MESOLA - COMACCHIO - GORO - LAGOSANTO</t>
  </si>
  <si>
    <t xml:space="preserve">               patrocinio dei Comuni di CODIGORO - MESOLA - COMACCHIO - GORO - LAGOSANTO</t>
  </si>
  <si>
    <t>At.  Delta</t>
  </si>
  <si>
    <t>Moira</t>
  </si>
  <si>
    <t>Campagnaro</t>
  </si>
  <si>
    <t>Atl.  Città di Padova</t>
  </si>
  <si>
    <t>Germana</t>
  </si>
  <si>
    <t>Babini</t>
  </si>
  <si>
    <t>Sonia</t>
  </si>
  <si>
    <t>Morongiu</t>
  </si>
  <si>
    <t>Pierli</t>
  </si>
  <si>
    <t>Calderaia</t>
  </si>
  <si>
    <t>Poli</t>
  </si>
  <si>
    <t>Oscar</t>
  </si>
  <si>
    <t>Pecchielan</t>
  </si>
  <si>
    <t>Candiana</t>
  </si>
  <si>
    <t>Zanella</t>
  </si>
  <si>
    <t>Laurenti</t>
  </si>
  <si>
    <t>Sebastiano</t>
  </si>
  <si>
    <t>Zuncheddu</t>
  </si>
  <si>
    <t>Ponteggi  FE</t>
  </si>
  <si>
    <t>Pisasale</t>
  </si>
  <si>
    <t>Rambaldi</t>
  </si>
  <si>
    <t>Gagliano</t>
  </si>
  <si>
    <t>Abddeljalil</t>
  </si>
  <si>
    <t>Marjovane</t>
  </si>
  <si>
    <t>Pazi</t>
  </si>
  <si>
    <t>Tassinati</t>
  </si>
  <si>
    <t>Atl. Città di Padova</t>
  </si>
  <si>
    <t>Pirazzini</t>
  </si>
  <si>
    <t>Rendine</t>
  </si>
  <si>
    <t>Ferrariola</t>
  </si>
  <si>
    <t>Tebaldi</t>
  </si>
  <si>
    <t>Martino</t>
  </si>
  <si>
    <t>Lucifero</t>
  </si>
  <si>
    <t>Trombetta</t>
  </si>
  <si>
    <t>Raffaele</t>
  </si>
  <si>
    <t>Bolzati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</si>
</sst>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[$-F400]h:mm:ss\ AM/PM"/>
    <numFmt numFmtId="176" formatCode="mm\:ss.0;@"/>
  </numFmts>
  <fonts count="28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b/>
      <sz val="11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22" borderId="10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2" borderId="15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22" borderId="0" xfId="0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 vertical="top" wrapText="1"/>
    </xf>
    <xf numFmtId="0" fontId="3" fillId="22" borderId="0" xfId="0" applyFont="1" applyFill="1" applyBorder="1" applyAlignment="1">
      <alignment horizontal="right" vertical="top" wrapText="1"/>
    </xf>
    <xf numFmtId="0" fontId="3" fillId="25" borderId="18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 vertical="top" wrapText="1"/>
    </xf>
    <xf numFmtId="0" fontId="3" fillId="11" borderId="19" xfId="0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3" fillId="26" borderId="19" xfId="0" applyFont="1" applyFill="1" applyBorder="1" applyAlignment="1">
      <alignment horizontal="center" vertical="top" wrapText="1"/>
    </xf>
    <xf numFmtId="0" fontId="3" fillId="26" borderId="2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37"/>
        <xdr:cNvSpPr>
          <a:spLocks/>
        </xdr:cNvSpPr>
      </xdr:nvSpPr>
      <xdr:spPr>
        <a:xfrm>
          <a:off x="1247775" y="190500"/>
          <a:ext cx="5143500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9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18"/>
        <xdr:cNvSpPr>
          <a:spLocks/>
        </xdr:cNvSpPr>
      </xdr:nvSpPr>
      <xdr:spPr>
        <a:xfrm>
          <a:off x="1019175" y="190500"/>
          <a:ext cx="52673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85825" y="190500"/>
          <a:ext cx="521017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63"/>
  <sheetViews>
    <sheetView zoomScalePageLayoutView="0" workbookViewId="0" topLeftCell="A16">
      <selection activeCell="A30" sqref="A30"/>
    </sheetView>
  </sheetViews>
  <sheetFormatPr defaultColWidth="9.140625" defaultRowHeight="12.75"/>
  <cols>
    <col min="1" max="1" width="11.8515625" style="9" customWidth="1"/>
    <col min="2" max="2" width="17.421875" style="10" customWidth="1"/>
    <col min="3" max="3" width="16.140625" style="10" customWidth="1"/>
    <col min="4" max="4" width="26.8515625" style="22" customWidth="1"/>
    <col min="5" max="9" width="4.7109375" style="9" bestFit="1" customWidth="1"/>
    <col min="10" max="10" width="8.7109375" style="10" customWidth="1"/>
    <col min="11" max="11" width="9.00390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3"/>
      <c r="D5" s="12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3"/>
      <c r="D6" s="12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3"/>
      <c r="D7" s="12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3"/>
      <c r="D8" s="12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3"/>
      <c r="D9" s="12"/>
      <c r="E9" s="12"/>
      <c r="F9" s="12"/>
      <c r="G9" s="12"/>
      <c r="H9" s="12"/>
      <c r="I9" s="15"/>
      <c r="J9" s="12"/>
      <c r="K9" s="12"/>
      <c r="L9" s="12"/>
      <c r="M9" s="12"/>
    </row>
    <row r="10" spans="1:13" ht="14.25">
      <c r="A10" s="50"/>
      <c r="B10" s="28"/>
      <c r="C10" s="28"/>
      <c r="D10" s="27"/>
      <c r="E10" s="27"/>
      <c r="F10" s="27"/>
      <c r="G10" s="27"/>
      <c r="H10" s="27"/>
      <c r="I10" s="50"/>
      <c r="J10" s="27"/>
      <c r="K10" s="27"/>
      <c r="L10" s="27"/>
      <c r="M10" s="12"/>
    </row>
    <row r="11" spans="1:12" ht="14.25">
      <c r="A11" s="30"/>
      <c r="B11" s="29"/>
      <c r="C11" s="29"/>
      <c r="D11" s="31"/>
      <c r="E11" s="30"/>
      <c r="F11" s="30"/>
      <c r="G11" s="30"/>
      <c r="H11" s="30"/>
      <c r="I11" s="30"/>
      <c r="J11" s="29"/>
      <c r="K11" s="29"/>
      <c r="L11" s="29"/>
    </row>
    <row r="12" spans="1:12" ht="14.25">
      <c r="A12" s="30"/>
      <c r="B12" s="29"/>
      <c r="C12" s="29"/>
      <c r="D12" s="31"/>
      <c r="E12" s="30"/>
      <c r="F12" s="30"/>
      <c r="G12" s="30"/>
      <c r="H12" s="30"/>
      <c r="I12" s="30"/>
      <c r="J12" s="29"/>
      <c r="K12" s="29"/>
      <c r="L12" s="29"/>
    </row>
    <row r="13" spans="1:19" ht="14.25">
      <c r="A13" s="28" t="s">
        <v>66</v>
      </c>
      <c r="B13" s="28"/>
      <c r="C13" s="28"/>
      <c r="D13" s="27"/>
      <c r="E13" s="27"/>
      <c r="F13" s="27"/>
      <c r="G13" s="27"/>
      <c r="H13" s="27"/>
      <c r="I13" s="50"/>
      <c r="J13" s="27"/>
      <c r="K13" s="27"/>
      <c r="L13" s="27"/>
      <c r="M13" s="12"/>
      <c r="N13" s="15"/>
      <c r="O13" s="14"/>
      <c r="P13" s="14"/>
      <c r="Q13" s="14"/>
      <c r="R13" s="14"/>
      <c r="S13" s="14"/>
    </row>
    <row r="14" spans="1:19" ht="14.25">
      <c r="A14" s="28" t="s">
        <v>732</v>
      </c>
      <c r="B14" s="28"/>
      <c r="C14" s="28"/>
      <c r="D14" s="27"/>
      <c r="E14" s="27"/>
      <c r="F14" s="27"/>
      <c r="G14" s="27"/>
      <c r="H14" s="27"/>
      <c r="I14" s="50"/>
      <c r="J14" s="27"/>
      <c r="K14" s="27"/>
      <c r="L14" s="27"/>
      <c r="M14" s="12"/>
      <c r="N14" s="15"/>
      <c r="O14" s="14"/>
      <c r="P14" s="14"/>
      <c r="Q14" s="14"/>
      <c r="R14" s="14"/>
      <c r="S14" s="14"/>
    </row>
    <row r="15" spans="1:19" ht="14.25">
      <c r="A15" s="50"/>
      <c r="B15" s="28"/>
      <c r="C15" s="28"/>
      <c r="D15" s="27"/>
      <c r="E15" s="27"/>
      <c r="F15" s="27"/>
      <c r="G15" s="27"/>
      <c r="H15" s="27"/>
      <c r="I15" s="50"/>
      <c r="J15" s="27"/>
      <c r="K15" s="27"/>
      <c r="L15" s="27"/>
      <c r="M15" s="12"/>
      <c r="N15" s="15"/>
      <c r="O15" s="14"/>
      <c r="P15" s="14"/>
      <c r="Q15" s="14"/>
      <c r="R15" s="14"/>
      <c r="S15" s="14"/>
    </row>
    <row r="16" spans="1:14" ht="14.25">
      <c r="A16" s="28" t="s">
        <v>64</v>
      </c>
      <c r="B16" s="28"/>
      <c r="C16" s="28"/>
      <c r="D16" s="27" t="s">
        <v>65</v>
      </c>
      <c r="E16" s="26" t="s">
        <v>101</v>
      </c>
      <c r="F16" s="26"/>
      <c r="G16" s="26"/>
      <c r="H16" s="26"/>
      <c r="I16" s="50"/>
      <c r="J16" s="27" t="s">
        <v>102</v>
      </c>
      <c r="K16" s="27" t="s">
        <v>103</v>
      </c>
      <c r="L16" s="29"/>
      <c r="M16" s="12"/>
      <c r="N16" s="9"/>
    </row>
    <row r="17" spans="1:13" ht="20.25" customHeight="1">
      <c r="A17" s="67" t="s">
        <v>602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t="33" customHeight="1">
      <c r="A18" s="23" t="s">
        <v>0</v>
      </c>
      <c r="B18" s="8" t="s">
        <v>238</v>
      </c>
      <c r="C18" s="8" t="s">
        <v>239</v>
      </c>
      <c r="D18" s="25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21" t="s">
        <v>63</v>
      </c>
      <c r="M18" s="7" t="s">
        <v>63</v>
      </c>
    </row>
    <row r="19" spans="1:16" ht="14.25">
      <c r="A19" s="4">
        <v>1</v>
      </c>
      <c r="B19" s="1" t="s">
        <v>110</v>
      </c>
      <c r="C19" s="1" t="s">
        <v>111</v>
      </c>
      <c r="D19" s="17" t="s">
        <v>107</v>
      </c>
      <c r="E19" s="4">
        <v>46</v>
      </c>
      <c r="F19" s="4">
        <v>45</v>
      </c>
      <c r="G19" s="4">
        <v>49</v>
      </c>
      <c r="H19" s="4">
        <v>48</v>
      </c>
      <c r="I19" s="4">
        <v>0</v>
      </c>
      <c r="J19" s="5">
        <f aca="true" t="shared" si="0" ref="J19:J38">SUM(E19:I19)</f>
        <v>188</v>
      </c>
      <c r="K19" s="5">
        <f aca="true" t="shared" si="1" ref="K19:K26">MIN(E19:I19)</f>
        <v>0</v>
      </c>
      <c r="L19" s="6">
        <f aca="true" t="shared" si="2" ref="L19:L34">J19-K19</f>
        <v>188</v>
      </c>
      <c r="M19" s="6">
        <f>J19-K19</f>
        <v>188</v>
      </c>
      <c r="N19" s="16"/>
      <c r="O19" s="16"/>
      <c r="P19" s="16"/>
    </row>
    <row r="20" spans="1:16" ht="14.25">
      <c r="A20" s="4">
        <v>2</v>
      </c>
      <c r="B20" s="1" t="s">
        <v>87</v>
      </c>
      <c r="C20" s="1" t="s">
        <v>56</v>
      </c>
      <c r="D20" s="17" t="s">
        <v>587</v>
      </c>
      <c r="E20" s="4">
        <v>42</v>
      </c>
      <c r="F20" s="4">
        <v>40</v>
      </c>
      <c r="G20" s="4">
        <v>47</v>
      </c>
      <c r="H20" s="4">
        <v>44</v>
      </c>
      <c r="I20" s="4">
        <v>43</v>
      </c>
      <c r="J20" s="5">
        <f t="shared" si="0"/>
        <v>216</v>
      </c>
      <c r="K20" s="5">
        <f t="shared" si="1"/>
        <v>40</v>
      </c>
      <c r="L20" s="6">
        <f t="shared" si="2"/>
        <v>176</v>
      </c>
      <c r="M20" s="6">
        <f>J20-K20</f>
        <v>176</v>
      </c>
      <c r="N20" s="16"/>
      <c r="O20" s="16"/>
      <c r="P20" s="16"/>
    </row>
    <row r="21" spans="1:16" ht="14.25">
      <c r="A21" s="4">
        <v>3</v>
      </c>
      <c r="B21" s="1" t="s">
        <v>9</v>
      </c>
      <c r="C21" s="1" t="s">
        <v>126</v>
      </c>
      <c r="D21" s="17" t="s">
        <v>587</v>
      </c>
      <c r="E21" s="4">
        <v>36</v>
      </c>
      <c r="F21" s="4">
        <v>37</v>
      </c>
      <c r="G21" s="4">
        <v>45</v>
      </c>
      <c r="H21" s="4">
        <v>0</v>
      </c>
      <c r="I21" s="4">
        <v>44</v>
      </c>
      <c r="J21" s="5">
        <f t="shared" si="0"/>
        <v>162</v>
      </c>
      <c r="K21" s="5">
        <f t="shared" si="1"/>
        <v>0</v>
      </c>
      <c r="L21" s="6">
        <f t="shared" si="2"/>
        <v>162</v>
      </c>
      <c r="M21" s="6">
        <f>J21-K21</f>
        <v>162</v>
      </c>
      <c r="N21" s="16"/>
      <c r="O21" s="16"/>
      <c r="P21" s="16"/>
    </row>
    <row r="22" spans="1:13" ht="14.25">
      <c r="A22" s="4">
        <v>4</v>
      </c>
      <c r="B22" s="1" t="s">
        <v>147</v>
      </c>
      <c r="C22" s="1" t="s">
        <v>148</v>
      </c>
      <c r="D22" s="17" t="s">
        <v>149</v>
      </c>
      <c r="E22" s="4">
        <v>23</v>
      </c>
      <c r="F22" s="4">
        <v>1</v>
      </c>
      <c r="G22" s="4">
        <v>38</v>
      </c>
      <c r="H22" s="4">
        <v>43</v>
      </c>
      <c r="I22" s="4">
        <v>40</v>
      </c>
      <c r="J22" s="5">
        <f t="shared" si="0"/>
        <v>145</v>
      </c>
      <c r="K22" s="5">
        <f t="shared" si="1"/>
        <v>1</v>
      </c>
      <c r="L22" s="6">
        <f t="shared" si="2"/>
        <v>144</v>
      </c>
      <c r="M22" s="6">
        <f>J22-K22</f>
        <v>144</v>
      </c>
    </row>
    <row r="23" spans="1:13" ht="14.25">
      <c r="A23" s="4">
        <v>5</v>
      </c>
      <c r="B23" s="1" t="s">
        <v>21</v>
      </c>
      <c r="C23" s="1" t="s">
        <v>152</v>
      </c>
      <c r="D23" s="17" t="s">
        <v>19</v>
      </c>
      <c r="E23" s="4">
        <v>20</v>
      </c>
      <c r="F23" s="4">
        <v>1</v>
      </c>
      <c r="G23" s="4">
        <v>30</v>
      </c>
      <c r="H23" s="4">
        <v>34</v>
      </c>
      <c r="I23" s="4">
        <v>36</v>
      </c>
      <c r="J23" s="5">
        <f t="shared" si="0"/>
        <v>121</v>
      </c>
      <c r="K23" s="5">
        <f t="shared" si="1"/>
        <v>1</v>
      </c>
      <c r="L23" s="6">
        <f>J23-K23</f>
        <v>120</v>
      </c>
      <c r="M23" s="6" t="e">
        <f>SENIOR!#REF!-SENIOR!#REF!</f>
        <v>#REF!</v>
      </c>
    </row>
    <row r="24" spans="1:12" ht="14.25">
      <c r="A24" s="4">
        <v>6</v>
      </c>
      <c r="B24" s="1" t="s">
        <v>28</v>
      </c>
      <c r="C24" s="1" t="s">
        <v>77</v>
      </c>
      <c r="D24" s="17" t="s">
        <v>29</v>
      </c>
      <c r="E24" s="4">
        <v>13</v>
      </c>
      <c r="F24" s="4">
        <v>13</v>
      </c>
      <c r="G24" s="4">
        <v>35</v>
      </c>
      <c r="H24" s="4">
        <v>28</v>
      </c>
      <c r="I24" s="4">
        <v>35</v>
      </c>
      <c r="J24" s="5">
        <f t="shared" si="0"/>
        <v>124</v>
      </c>
      <c r="K24" s="5">
        <f t="shared" si="1"/>
        <v>13</v>
      </c>
      <c r="L24" s="6">
        <f t="shared" si="2"/>
        <v>111</v>
      </c>
    </row>
    <row r="25" spans="1:13" ht="14.25">
      <c r="A25" s="4">
        <v>7</v>
      </c>
      <c r="B25" s="1" t="s">
        <v>10</v>
      </c>
      <c r="C25" s="1" t="s">
        <v>170</v>
      </c>
      <c r="D25" s="17" t="s">
        <v>171</v>
      </c>
      <c r="E25" s="4">
        <v>5</v>
      </c>
      <c r="F25" s="4">
        <v>0</v>
      </c>
      <c r="G25" s="4">
        <v>31</v>
      </c>
      <c r="H25" s="4">
        <v>32</v>
      </c>
      <c r="I25" s="4">
        <v>32</v>
      </c>
      <c r="J25" s="5">
        <f t="shared" si="0"/>
        <v>100</v>
      </c>
      <c r="K25" s="5">
        <f t="shared" si="1"/>
        <v>0</v>
      </c>
      <c r="L25" s="6">
        <f t="shared" si="2"/>
        <v>100</v>
      </c>
      <c r="M25" s="6">
        <f>SENIOR!J48-SENIOR!K48</f>
        <v>99</v>
      </c>
    </row>
    <row r="26" spans="1:13" ht="14.25">
      <c r="A26" s="4">
        <v>8</v>
      </c>
      <c r="B26" s="1" t="s">
        <v>22</v>
      </c>
      <c r="C26" s="1" t="s">
        <v>68</v>
      </c>
      <c r="D26" s="17" t="s">
        <v>160</v>
      </c>
      <c r="E26" s="4">
        <v>14</v>
      </c>
      <c r="F26" s="4">
        <v>25</v>
      </c>
      <c r="G26" s="4">
        <v>33</v>
      </c>
      <c r="H26" s="4">
        <v>20</v>
      </c>
      <c r="I26" s="4">
        <v>0</v>
      </c>
      <c r="J26" s="5">
        <f t="shared" si="0"/>
        <v>92</v>
      </c>
      <c r="K26" s="5">
        <f t="shared" si="1"/>
        <v>0</v>
      </c>
      <c r="L26" s="6">
        <f t="shared" si="2"/>
        <v>92</v>
      </c>
      <c r="M26" s="6">
        <f>SENIOR!J49-SENIOR!K49</f>
        <v>88</v>
      </c>
    </row>
    <row r="27" spans="1:13" ht="14.25">
      <c r="A27" s="4">
        <v>9</v>
      </c>
      <c r="B27" s="1" t="s">
        <v>15</v>
      </c>
      <c r="C27" s="1" t="s">
        <v>188</v>
      </c>
      <c r="D27" s="17" t="s">
        <v>587</v>
      </c>
      <c r="E27" s="4">
        <v>1</v>
      </c>
      <c r="F27" s="4">
        <v>1</v>
      </c>
      <c r="G27" s="4">
        <v>10</v>
      </c>
      <c r="H27" s="4">
        <v>11</v>
      </c>
      <c r="I27" s="4">
        <v>33</v>
      </c>
      <c r="J27" s="5">
        <f t="shared" si="0"/>
        <v>56</v>
      </c>
      <c r="K27" s="5">
        <f aca="true" t="shared" si="3" ref="K27:K33">MIN(E27:I27)</f>
        <v>1</v>
      </c>
      <c r="L27" s="6">
        <f t="shared" si="2"/>
        <v>55</v>
      </c>
      <c r="M27" s="6">
        <f>J28-K28</f>
        <v>52</v>
      </c>
    </row>
    <row r="28" spans="1:13" ht="14.25">
      <c r="A28" s="4">
        <v>10</v>
      </c>
      <c r="B28" s="1" t="s">
        <v>189</v>
      </c>
      <c r="C28" s="1" t="s">
        <v>190</v>
      </c>
      <c r="D28" s="17" t="s">
        <v>587</v>
      </c>
      <c r="E28" s="4">
        <v>1</v>
      </c>
      <c r="F28" s="4">
        <v>1</v>
      </c>
      <c r="G28" s="4">
        <v>20</v>
      </c>
      <c r="H28" s="4">
        <v>0</v>
      </c>
      <c r="I28" s="4">
        <v>30</v>
      </c>
      <c r="J28" s="5">
        <f t="shared" si="0"/>
        <v>52</v>
      </c>
      <c r="K28" s="5">
        <f t="shared" si="3"/>
        <v>0</v>
      </c>
      <c r="L28" s="6">
        <f>J28-K28</f>
        <v>52</v>
      </c>
      <c r="M28" s="6" t="e">
        <f>#REF!-#REF!</f>
        <v>#REF!</v>
      </c>
    </row>
    <row r="29" spans="1:12" ht="14.25">
      <c r="A29" s="4">
        <v>11</v>
      </c>
      <c r="B29" s="1" t="s">
        <v>168</v>
      </c>
      <c r="C29" s="1" t="s">
        <v>169</v>
      </c>
      <c r="D29" s="17" t="s">
        <v>587</v>
      </c>
      <c r="E29" s="4">
        <v>6</v>
      </c>
      <c r="F29" s="4">
        <v>1</v>
      </c>
      <c r="G29" s="4">
        <v>18</v>
      </c>
      <c r="H29" s="4">
        <v>19</v>
      </c>
      <c r="I29" s="4">
        <v>0</v>
      </c>
      <c r="J29" s="5">
        <f t="shared" si="0"/>
        <v>44</v>
      </c>
      <c r="K29" s="5">
        <f t="shared" si="3"/>
        <v>0</v>
      </c>
      <c r="L29" s="6">
        <f>J29-K29</f>
        <v>44</v>
      </c>
    </row>
    <row r="30" spans="1:12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</row>
    <row r="31" spans="1:12" ht="14.25">
      <c r="A31" s="4">
        <v>12</v>
      </c>
      <c r="B31" s="1" t="s">
        <v>11</v>
      </c>
      <c r="C31" s="1" t="s">
        <v>33</v>
      </c>
      <c r="D31" s="17" t="s">
        <v>587</v>
      </c>
      <c r="E31" s="4">
        <v>1</v>
      </c>
      <c r="F31" s="4">
        <v>1</v>
      </c>
      <c r="G31" s="4">
        <v>0</v>
      </c>
      <c r="H31" s="4">
        <v>12</v>
      </c>
      <c r="I31" s="4">
        <v>25</v>
      </c>
      <c r="J31" s="5">
        <f t="shared" si="0"/>
        <v>39</v>
      </c>
      <c r="K31" s="5">
        <f t="shared" si="3"/>
        <v>0</v>
      </c>
      <c r="L31" s="6">
        <f>J31-K31</f>
        <v>39</v>
      </c>
    </row>
    <row r="32" spans="1:12" ht="14.25">
      <c r="A32" s="4">
        <v>13</v>
      </c>
      <c r="B32" s="1" t="s">
        <v>17</v>
      </c>
      <c r="C32" s="1" t="s">
        <v>196</v>
      </c>
      <c r="D32" s="17" t="s">
        <v>587</v>
      </c>
      <c r="E32" s="4">
        <v>1</v>
      </c>
      <c r="F32" s="4">
        <v>1</v>
      </c>
      <c r="G32" s="4">
        <v>0</v>
      </c>
      <c r="H32" s="18">
        <v>10</v>
      </c>
      <c r="I32" s="4">
        <v>24</v>
      </c>
      <c r="J32" s="5">
        <f t="shared" si="0"/>
        <v>36</v>
      </c>
      <c r="K32" s="5">
        <f t="shared" si="3"/>
        <v>0</v>
      </c>
      <c r="L32" s="6">
        <f>J32-K32</f>
        <v>36</v>
      </c>
    </row>
    <row r="33" spans="1:13" ht="14.25">
      <c r="A33" s="4">
        <v>14</v>
      </c>
      <c r="B33" s="1" t="s">
        <v>88</v>
      </c>
      <c r="C33" s="1" t="s">
        <v>34</v>
      </c>
      <c r="D33" s="17" t="s">
        <v>587</v>
      </c>
      <c r="E33" s="4">
        <v>1</v>
      </c>
      <c r="F33" s="4">
        <v>1</v>
      </c>
      <c r="G33" s="4">
        <v>11</v>
      </c>
      <c r="H33" s="4">
        <v>15</v>
      </c>
      <c r="I33" s="4">
        <v>0</v>
      </c>
      <c r="J33" s="5">
        <f t="shared" si="0"/>
        <v>28</v>
      </c>
      <c r="K33" s="5">
        <f t="shared" si="3"/>
        <v>0</v>
      </c>
      <c r="L33" s="6">
        <f>J33-K33</f>
        <v>28</v>
      </c>
      <c r="M33" s="6" t="e">
        <f>SENIOR!#REF!-SENIOR!#REF!</f>
        <v>#REF!</v>
      </c>
    </row>
    <row r="34" spans="1:12" ht="14.25">
      <c r="A34" s="4">
        <v>15</v>
      </c>
      <c r="B34" s="1" t="s">
        <v>38</v>
      </c>
      <c r="C34" s="1" t="s">
        <v>95</v>
      </c>
      <c r="D34" s="17" t="s">
        <v>19</v>
      </c>
      <c r="E34" s="4">
        <v>1</v>
      </c>
      <c r="F34" s="4">
        <v>1</v>
      </c>
      <c r="G34" s="4">
        <v>2</v>
      </c>
      <c r="H34" s="4">
        <v>1</v>
      </c>
      <c r="I34" s="4">
        <v>18</v>
      </c>
      <c r="J34" s="5">
        <f t="shared" si="0"/>
        <v>23</v>
      </c>
      <c r="K34" s="5">
        <f>MIN(E34:I34)</f>
        <v>1</v>
      </c>
      <c r="L34" s="6">
        <f t="shared" si="2"/>
        <v>22</v>
      </c>
    </row>
    <row r="35" spans="1:12" ht="14.25">
      <c r="A35" s="4">
        <v>16</v>
      </c>
      <c r="B35" s="1" t="s">
        <v>91</v>
      </c>
      <c r="C35" s="1" t="s">
        <v>90</v>
      </c>
      <c r="D35" s="17" t="s">
        <v>587</v>
      </c>
      <c r="E35" s="4">
        <v>1</v>
      </c>
      <c r="F35" s="4">
        <v>1</v>
      </c>
      <c r="G35" s="4">
        <v>1</v>
      </c>
      <c r="H35" s="4">
        <v>1</v>
      </c>
      <c r="I35" s="4">
        <v>17</v>
      </c>
      <c r="J35" s="5">
        <f t="shared" si="0"/>
        <v>21</v>
      </c>
      <c r="K35" s="5">
        <f>MIN(E35:I35)</f>
        <v>1</v>
      </c>
      <c r="L35" s="6">
        <f>J35-K35</f>
        <v>20</v>
      </c>
    </row>
    <row r="36" spans="1:12" ht="14.25">
      <c r="A36" s="4">
        <v>17</v>
      </c>
      <c r="B36" s="1" t="s">
        <v>32</v>
      </c>
      <c r="C36" s="1" t="s">
        <v>31</v>
      </c>
      <c r="D36" s="17" t="s">
        <v>587</v>
      </c>
      <c r="E36" s="4">
        <v>1</v>
      </c>
      <c r="F36" s="4">
        <v>1</v>
      </c>
      <c r="G36" s="4">
        <v>1</v>
      </c>
      <c r="H36" s="4">
        <v>1</v>
      </c>
      <c r="I36" s="4">
        <v>14</v>
      </c>
      <c r="J36" s="5">
        <f t="shared" si="0"/>
        <v>18</v>
      </c>
      <c r="K36" s="5">
        <f>MIN(E36:I36)</f>
        <v>1</v>
      </c>
      <c r="L36" s="6">
        <f>J36-K36</f>
        <v>17</v>
      </c>
    </row>
    <row r="37" spans="1:12" ht="14.25">
      <c r="A37" s="4">
        <v>18</v>
      </c>
      <c r="B37" s="1" t="s">
        <v>15</v>
      </c>
      <c r="C37" s="1" t="s">
        <v>208</v>
      </c>
      <c r="D37" s="17" t="s">
        <v>209</v>
      </c>
      <c r="E37" s="4">
        <v>1</v>
      </c>
      <c r="F37" s="4">
        <v>1</v>
      </c>
      <c r="G37" s="4">
        <v>1</v>
      </c>
      <c r="H37" s="4">
        <v>6</v>
      </c>
      <c r="I37" s="4">
        <v>0</v>
      </c>
      <c r="J37" s="5">
        <f t="shared" si="0"/>
        <v>9</v>
      </c>
      <c r="K37" s="5">
        <f>MIN(E37:I37)</f>
        <v>0</v>
      </c>
      <c r="L37" s="6">
        <f>J37-K37</f>
        <v>9</v>
      </c>
    </row>
    <row r="38" spans="1:12" ht="14.25">
      <c r="A38" s="4">
        <v>19</v>
      </c>
      <c r="B38" s="1" t="s">
        <v>11</v>
      </c>
      <c r="C38" s="1" t="s">
        <v>27</v>
      </c>
      <c r="D38" s="17" t="s">
        <v>29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5">
        <f t="shared" si="0"/>
        <v>5</v>
      </c>
      <c r="K38" s="5">
        <f>MIN(E38:I38)</f>
        <v>1</v>
      </c>
      <c r="L38" s="6">
        <f>J38-K38</f>
        <v>4</v>
      </c>
    </row>
    <row r="40" spans="1:13" ht="14.25">
      <c r="A40" s="67" t="s">
        <v>729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6" ht="14.25" customHeight="1">
      <c r="A41" s="11" t="s">
        <v>653</v>
      </c>
      <c r="B41" s="24" t="s">
        <v>11</v>
      </c>
      <c r="C41" s="24" t="s">
        <v>75</v>
      </c>
      <c r="D41" s="24" t="s">
        <v>67</v>
      </c>
      <c r="E41" s="18">
        <v>50</v>
      </c>
      <c r="F41" s="18">
        <v>0</v>
      </c>
      <c r="G41" s="18">
        <v>50</v>
      </c>
      <c r="H41" s="18">
        <v>0</v>
      </c>
      <c r="I41" s="18">
        <v>50</v>
      </c>
      <c r="J41" s="5">
        <f aca="true" t="shared" si="4" ref="J41:J72">SUM(E41:I41)</f>
        <v>150</v>
      </c>
      <c r="K41" s="5">
        <f aca="true" t="shared" si="5" ref="K41:K72">MIN(E41:I41)</f>
        <v>0</v>
      </c>
      <c r="L41" s="6">
        <f aca="true" t="shared" si="6" ref="L41:L72">J41-K41</f>
        <v>150</v>
      </c>
      <c r="M41" s="6">
        <f>J41-K41</f>
        <v>150</v>
      </c>
      <c r="N41" s="16"/>
      <c r="O41" s="16"/>
      <c r="P41" s="16"/>
    </row>
    <row r="42" spans="1:13" ht="14.25">
      <c r="A42" s="4" t="s">
        <v>653</v>
      </c>
      <c r="B42" s="1" t="s">
        <v>71</v>
      </c>
      <c r="C42" s="1" t="s">
        <v>108</v>
      </c>
      <c r="D42" s="17" t="s">
        <v>109</v>
      </c>
      <c r="E42" s="4">
        <v>47</v>
      </c>
      <c r="F42" s="4">
        <v>48</v>
      </c>
      <c r="G42" s="4">
        <v>0</v>
      </c>
      <c r="H42" s="4">
        <v>50</v>
      </c>
      <c r="I42" s="4">
        <v>0</v>
      </c>
      <c r="J42" s="5">
        <f t="shared" si="4"/>
        <v>145</v>
      </c>
      <c r="K42" s="5">
        <f t="shared" si="5"/>
        <v>0</v>
      </c>
      <c r="L42" s="6">
        <f t="shared" si="6"/>
        <v>145</v>
      </c>
      <c r="M42" s="6">
        <f>J42-K42</f>
        <v>145</v>
      </c>
    </row>
    <row r="43" spans="1:13" ht="15">
      <c r="A43" s="11" t="s">
        <v>653</v>
      </c>
      <c r="B43" s="24" t="s">
        <v>10</v>
      </c>
      <c r="C43" s="24" t="s">
        <v>508</v>
      </c>
      <c r="D43" s="24" t="s">
        <v>67</v>
      </c>
      <c r="E43" s="18">
        <v>0</v>
      </c>
      <c r="F43" s="18">
        <v>0</v>
      </c>
      <c r="G43" s="18">
        <v>48</v>
      </c>
      <c r="H43" s="18">
        <v>49</v>
      </c>
      <c r="I43" s="18">
        <v>48</v>
      </c>
      <c r="J43" s="5">
        <f t="shared" si="4"/>
        <v>145</v>
      </c>
      <c r="K43" s="5">
        <f t="shared" si="5"/>
        <v>0</v>
      </c>
      <c r="L43" s="6">
        <f t="shared" si="6"/>
        <v>145</v>
      </c>
      <c r="M43" s="6">
        <f>J43-K43</f>
        <v>145</v>
      </c>
    </row>
    <row r="44" spans="1:13" ht="15">
      <c r="A44" s="11" t="s">
        <v>653</v>
      </c>
      <c r="B44" s="24" t="s">
        <v>13</v>
      </c>
      <c r="C44" s="24" t="s">
        <v>360</v>
      </c>
      <c r="D44" s="24" t="s">
        <v>12</v>
      </c>
      <c r="E44" s="18">
        <v>0</v>
      </c>
      <c r="F44" s="18">
        <v>47</v>
      </c>
      <c r="G44" s="18">
        <v>0</v>
      </c>
      <c r="H44" s="18">
        <v>46</v>
      </c>
      <c r="I44" s="18">
        <v>42</v>
      </c>
      <c r="J44" s="5">
        <f t="shared" si="4"/>
        <v>135</v>
      </c>
      <c r="K44" s="5">
        <f t="shared" si="5"/>
        <v>0</v>
      </c>
      <c r="L44" s="6">
        <f t="shared" si="6"/>
        <v>135</v>
      </c>
      <c r="M44" s="6">
        <f>J44-K44</f>
        <v>135</v>
      </c>
    </row>
    <row r="45" spans="1:12" ht="15">
      <c r="A45" s="11" t="s">
        <v>653</v>
      </c>
      <c r="B45" s="24" t="s">
        <v>48</v>
      </c>
      <c r="C45" s="24" t="s">
        <v>120</v>
      </c>
      <c r="D45" s="24" t="s">
        <v>107</v>
      </c>
      <c r="E45" s="18">
        <v>40</v>
      </c>
      <c r="F45" s="18">
        <v>36</v>
      </c>
      <c r="G45" s="18">
        <v>0</v>
      </c>
      <c r="H45" s="18">
        <v>0</v>
      </c>
      <c r="I45" s="18">
        <v>47</v>
      </c>
      <c r="J45" s="5">
        <f t="shared" si="4"/>
        <v>123</v>
      </c>
      <c r="K45" s="5">
        <f t="shared" si="5"/>
        <v>0</v>
      </c>
      <c r="L45" s="6">
        <f t="shared" si="6"/>
        <v>123</v>
      </c>
    </row>
    <row r="46" spans="1:12" ht="15">
      <c r="A46" s="11" t="s">
        <v>653</v>
      </c>
      <c r="B46" s="24" t="s">
        <v>118</v>
      </c>
      <c r="C46" s="24" t="s">
        <v>119</v>
      </c>
      <c r="D46" s="24" t="s">
        <v>12</v>
      </c>
      <c r="E46" s="18">
        <v>41</v>
      </c>
      <c r="F46" s="18">
        <v>39</v>
      </c>
      <c r="G46" s="18">
        <v>0</v>
      </c>
      <c r="H46" s="18">
        <v>0</v>
      </c>
      <c r="I46" s="18">
        <v>41</v>
      </c>
      <c r="J46" s="5">
        <f t="shared" si="4"/>
        <v>121</v>
      </c>
      <c r="K46" s="5">
        <f t="shared" si="5"/>
        <v>0</v>
      </c>
      <c r="L46" s="6">
        <f t="shared" si="6"/>
        <v>121</v>
      </c>
    </row>
    <row r="47" spans="1:13" ht="14.25">
      <c r="A47" s="4" t="s">
        <v>653</v>
      </c>
      <c r="B47" s="1" t="s">
        <v>25</v>
      </c>
      <c r="C47" s="1" t="s">
        <v>78</v>
      </c>
      <c r="D47" s="17" t="s">
        <v>19</v>
      </c>
      <c r="E47" s="4">
        <v>31</v>
      </c>
      <c r="F47" s="4">
        <v>30</v>
      </c>
      <c r="G47" s="4">
        <v>0</v>
      </c>
      <c r="H47" s="4">
        <v>41</v>
      </c>
      <c r="I47" s="4">
        <v>0</v>
      </c>
      <c r="J47" s="5">
        <f t="shared" si="4"/>
        <v>102</v>
      </c>
      <c r="K47" s="5">
        <f t="shared" si="5"/>
        <v>0</v>
      </c>
      <c r="L47" s="6">
        <f t="shared" si="6"/>
        <v>102</v>
      </c>
      <c r="M47" s="6">
        <f>SENIOR!J25-SENIOR!K25</f>
        <v>100</v>
      </c>
    </row>
    <row r="48" spans="1:13" ht="15">
      <c r="A48" s="11" t="s">
        <v>653</v>
      </c>
      <c r="B48" s="24" t="s">
        <v>104</v>
      </c>
      <c r="C48" s="24" t="s">
        <v>105</v>
      </c>
      <c r="D48" s="24" t="s">
        <v>12</v>
      </c>
      <c r="E48" s="18">
        <v>49</v>
      </c>
      <c r="F48" s="18">
        <v>50</v>
      </c>
      <c r="G48" s="18">
        <v>0</v>
      </c>
      <c r="H48" s="18">
        <v>0</v>
      </c>
      <c r="I48" s="18">
        <v>0</v>
      </c>
      <c r="J48" s="5">
        <f t="shared" si="4"/>
        <v>99</v>
      </c>
      <c r="K48" s="5">
        <f t="shared" si="5"/>
        <v>0</v>
      </c>
      <c r="L48" s="6">
        <f t="shared" si="6"/>
        <v>99</v>
      </c>
      <c r="M48" s="6">
        <f>SENIOR!J26-SENIOR!K26</f>
        <v>92</v>
      </c>
    </row>
    <row r="49" spans="1:12" ht="15">
      <c r="A49" s="11" t="s">
        <v>653</v>
      </c>
      <c r="B49" s="24" t="s">
        <v>366</v>
      </c>
      <c r="C49" s="24" t="s">
        <v>123</v>
      </c>
      <c r="D49" s="24" t="s">
        <v>367</v>
      </c>
      <c r="E49" s="18">
        <v>0</v>
      </c>
      <c r="F49" s="18">
        <v>42</v>
      </c>
      <c r="G49" s="18">
        <v>0</v>
      </c>
      <c r="H49" s="18">
        <v>0</v>
      </c>
      <c r="I49" s="18">
        <v>46</v>
      </c>
      <c r="J49" s="5">
        <f t="shared" si="4"/>
        <v>88</v>
      </c>
      <c r="K49" s="5">
        <f t="shared" si="5"/>
        <v>0</v>
      </c>
      <c r="L49" s="6">
        <f t="shared" si="6"/>
        <v>88</v>
      </c>
    </row>
    <row r="50" spans="1:12" ht="15">
      <c r="A50" s="11" t="s">
        <v>653</v>
      </c>
      <c r="B50" s="24" t="s">
        <v>13</v>
      </c>
      <c r="C50" s="24" t="s">
        <v>116</v>
      </c>
      <c r="D50" s="24" t="s">
        <v>117</v>
      </c>
      <c r="E50" s="18">
        <v>43</v>
      </c>
      <c r="F50" s="18">
        <v>44</v>
      </c>
      <c r="G50" s="18">
        <v>0</v>
      </c>
      <c r="H50" s="18">
        <v>0</v>
      </c>
      <c r="I50" s="18">
        <v>0</v>
      </c>
      <c r="J50" s="5">
        <f t="shared" si="4"/>
        <v>87</v>
      </c>
      <c r="K50" s="5">
        <f t="shared" si="5"/>
        <v>0</v>
      </c>
      <c r="L50" s="6">
        <f t="shared" si="6"/>
        <v>87</v>
      </c>
    </row>
    <row r="51" spans="1:12" ht="14.25">
      <c r="A51" s="4" t="s">
        <v>653</v>
      </c>
      <c r="B51" s="1" t="s">
        <v>37</v>
      </c>
      <c r="C51" s="1" t="s">
        <v>84</v>
      </c>
      <c r="D51" s="17" t="s">
        <v>19</v>
      </c>
      <c r="E51" s="4">
        <v>25</v>
      </c>
      <c r="F51" s="4">
        <v>26</v>
      </c>
      <c r="G51" s="4">
        <v>0</v>
      </c>
      <c r="H51" s="18">
        <v>35</v>
      </c>
      <c r="I51" s="4">
        <v>0</v>
      </c>
      <c r="J51" s="5">
        <f t="shared" si="4"/>
        <v>86</v>
      </c>
      <c r="K51" s="5">
        <f t="shared" si="5"/>
        <v>0</v>
      </c>
      <c r="L51" s="6">
        <f t="shared" si="6"/>
        <v>86</v>
      </c>
    </row>
    <row r="52" spans="1:12" ht="15">
      <c r="A52" s="11" t="s">
        <v>653</v>
      </c>
      <c r="B52" s="24" t="s">
        <v>21</v>
      </c>
      <c r="C52" s="24" t="s">
        <v>388</v>
      </c>
      <c r="D52" s="24" t="s">
        <v>363</v>
      </c>
      <c r="E52" s="18">
        <v>0</v>
      </c>
      <c r="F52" s="18">
        <v>11</v>
      </c>
      <c r="G52" s="18">
        <v>0</v>
      </c>
      <c r="H52" s="18">
        <v>33</v>
      </c>
      <c r="I52" s="18">
        <v>37</v>
      </c>
      <c r="J52" s="5">
        <f t="shared" si="4"/>
        <v>81</v>
      </c>
      <c r="K52" s="5">
        <f t="shared" si="5"/>
        <v>0</v>
      </c>
      <c r="L52" s="6">
        <f t="shared" si="6"/>
        <v>81</v>
      </c>
    </row>
    <row r="53" spans="1:12" ht="15">
      <c r="A53" s="11" t="s">
        <v>653</v>
      </c>
      <c r="B53" s="24" t="s">
        <v>16</v>
      </c>
      <c r="C53" s="24" t="s">
        <v>121</v>
      </c>
      <c r="D53" s="24" t="s">
        <v>12</v>
      </c>
      <c r="E53" s="18">
        <v>39</v>
      </c>
      <c r="F53" s="18">
        <v>41</v>
      </c>
      <c r="G53" s="18">
        <v>0</v>
      </c>
      <c r="H53" s="18">
        <v>0</v>
      </c>
      <c r="I53" s="18">
        <v>0</v>
      </c>
      <c r="J53" s="5">
        <f t="shared" si="4"/>
        <v>80</v>
      </c>
      <c r="K53" s="5">
        <f t="shared" si="5"/>
        <v>0</v>
      </c>
      <c r="L53" s="6">
        <f t="shared" si="6"/>
        <v>80</v>
      </c>
    </row>
    <row r="54" spans="1:12" ht="14.25">
      <c r="A54" s="4" t="s">
        <v>653</v>
      </c>
      <c r="B54" s="1" t="s">
        <v>130</v>
      </c>
      <c r="C54" s="1" t="s">
        <v>80</v>
      </c>
      <c r="D54" s="17" t="s">
        <v>587</v>
      </c>
      <c r="E54" s="4">
        <v>33</v>
      </c>
      <c r="F54" s="4">
        <v>1</v>
      </c>
      <c r="G54" s="4">
        <v>44</v>
      </c>
      <c r="H54" s="4">
        <v>0</v>
      </c>
      <c r="I54" s="4">
        <v>0</v>
      </c>
      <c r="J54" s="5">
        <f t="shared" si="4"/>
        <v>78</v>
      </c>
      <c r="K54" s="5">
        <f t="shared" si="5"/>
        <v>0</v>
      </c>
      <c r="L54" s="6">
        <f t="shared" si="6"/>
        <v>78</v>
      </c>
    </row>
    <row r="55" spans="1:12" ht="14.25">
      <c r="A55" s="4" t="s">
        <v>653</v>
      </c>
      <c r="B55" s="1" t="s">
        <v>18</v>
      </c>
      <c r="C55" s="1" t="s">
        <v>79</v>
      </c>
      <c r="D55" s="17" t="s">
        <v>19</v>
      </c>
      <c r="E55" s="4">
        <v>26</v>
      </c>
      <c r="F55" s="4">
        <v>19</v>
      </c>
      <c r="G55" s="4">
        <v>0</v>
      </c>
      <c r="H55" s="4">
        <v>31</v>
      </c>
      <c r="I55" s="4">
        <v>0</v>
      </c>
      <c r="J55" s="5">
        <f t="shared" si="4"/>
        <v>76</v>
      </c>
      <c r="K55" s="5">
        <f t="shared" si="5"/>
        <v>0</v>
      </c>
      <c r="L55" s="6">
        <f t="shared" si="6"/>
        <v>76</v>
      </c>
    </row>
    <row r="56" spans="1:12" ht="14.25">
      <c r="A56" s="4" t="s">
        <v>653</v>
      </c>
      <c r="B56" s="1" t="s">
        <v>159</v>
      </c>
      <c r="C56" s="1" t="s">
        <v>76</v>
      </c>
      <c r="D56" s="17" t="s">
        <v>589</v>
      </c>
      <c r="E56" s="4">
        <v>15</v>
      </c>
      <c r="F56" s="4">
        <v>20</v>
      </c>
      <c r="G56" s="4">
        <v>41</v>
      </c>
      <c r="H56" s="4">
        <v>0</v>
      </c>
      <c r="I56" s="4">
        <v>0</v>
      </c>
      <c r="J56" s="5">
        <f t="shared" si="4"/>
        <v>76</v>
      </c>
      <c r="K56" s="5">
        <f t="shared" si="5"/>
        <v>0</v>
      </c>
      <c r="L56" s="6">
        <f t="shared" si="6"/>
        <v>76</v>
      </c>
    </row>
    <row r="57" spans="1:12" ht="15">
      <c r="A57" s="11" t="s">
        <v>653</v>
      </c>
      <c r="B57" s="24" t="s">
        <v>21</v>
      </c>
      <c r="C57" s="24" t="s">
        <v>376</v>
      </c>
      <c r="D57" s="24" t="s">
        <v>12</v>
      </c>
      <c r="E57" s="18">
        <v>0</v>
      </c>
      <c r="F57" s="18">
        <v>32</v>
      </c>
      <c r="G57" s="18">
        <v>39</v>
      </c>
      <c r="H57" s="18">
        <v>0</v>
      </c>
      <c r="I57" s="18">
        <v>0</v>
      </c>
      <c r="J57" s="5">
        <f t="shared" si="4"/>
        <v>71</v>
      </c>
      <c r="K57" s="5">
        <f t="shared" si="5"/>
        <v>0</v>
      </c>
      <c r="L57" s="6">
        <f t="shared" si="6"/>
        <v>71</v>
      </c>
    </row>
    <row r="58" spans="1:12" ht="15">
      <c r="A58" s="11" t="s">
        <v>653</v>
      </c>
      <c r="B58" s="24" t="s">
        <v>16</v>
      </c>
      <c r="C58" s="24" t="s">
        <v>24</v>
      </c>
      <c r="D58" s="24" t="s">
        <v>668</v>
      </c>
      <c r="E58" s="18">
        <v>0</v>
      </c>
      <c r="F58" s="18">
        <v>0</v>
      </c>
      <c r="G58" s="18">
        <v>0</v>
      </c>
      <c r="H58" s="18">
        <v>25</v>
      </c>
      <c r="I58" s="18">
        <v>39</v>
      </c>
      <c r="J58" s="5">
        <f t="shared" si="4"/>
        <v>64</v>
      </c>
      <c r="K58" s="5">
        <f t="shared" si="5"/>
        <v>0</v>
      </c>
      <c r="L58" s="6">
        <f t="shared" si="6"/>
        <v>64</v>
      </c>
    </row>
    <row r="59" spans="1:12" ht="15">
      <c r="A59" s="11" t="s">
        <v>653</v>
      </c>
      <c r="B59" s="24" t="s">
        <v>11</v>
      </c>
      <c r="C59" s="24" t="s">
        <v>145</v>
      </c>
      <c r="D59" s="24" t="s">
        <v>146</v>
      </c>
      <c r="E59" s="18">
        <v>24</v>
      </c>
      <c r="F59" s="18">
        <v>0</v>
      </c>
      <c r="G59" s="18">
        <v>0</v>
      </c>
      <c r="H59" s="18">
        <v>39</v>
      </c>
      <c r="I59" s="18">
        <v>0</v>
      </c>
      <c r="J59" s="5">
        <f t="shared" si="4"/>
        <v>63</v>
      </c>
      <c r="K59" s="5">
        <f t="shared" si="5"/>
        <v>0</v>
      </c>
      <c r="L59" s="6">
        <f t="shared" si="6"/>
        <v>63</v>
      </c>
    </row>
    <row r="60" spans="1:12" ht="15">
      <c r="A60" s="11" t="s">
        <v>653</v>
      </c>
      <c r="B60" s="24" t="s">
        <v>127</v>
      </c>
      <c r="C60" s="24" t="s">
        <v>618</v>
      </c>
      <c r="D60" s="24" t="s">
        <v>12</v>
      </c>
      <c r="E60" s="18">
        <v>0</v>
      </c>
      <c r="F60" s="18">
        <v>0</v>
      </c>
      <c r="G60" s="18">
        <v>34</v>
      </c>
      <c r="H60" s="18">
        <v>29</v>
      </c>
      <c r="I60" s="18">
        <v>0</v>
      </c>
      <c r="J60" s="5">
        <f t="shared" si="4"/>
        <v>63</v>
      </c>
      <c r="K60" s="5">
        <f t="shared" si="5"/>
        <v>0</v>
      </c>
      <c r="L60" s="6">
        <f t="shared" si="6"/>
        <v>63</v>
      </c>
    </row>
    <row r="61" spans="1:12" ht="15">
      <c r="A61" s="11" t="s">
        <v>653</v>
      </c>
      <c r="B61" s="24" t="s">
        <v>131</v>
      </c>
      <c r="C61" s="24" t="s">
        <v>132</v>
      </c>
      <c r="D61" s="24" t="s">
        <v>12</v>
      </c>
      <c r="E61" s="18">
        <v>32</v>
      </c>
      <c r="F61" s="18">
        <v>27</v>
      </c>
      <c r="G61" s="18">
        <v>0</v>
      </c>
      <c r="H61" s="18">
        <v>0</v>
      </c>
      <c r="I61" s="18">
        <v>0</v>
      </c>
      <c r="J61" s="5">
        <f t="shared" si="4"/>
        <v>59</v>
      </c>
      <c r="K61" s="5">
        <f t="shared" si="5"/>
        <v>0</v>
      </c>
      <c r="L61" s="6">
        <f t="shared" si="6"/>
        <v>59</v>
      </c>
    </row>
    <row r="62" spans="1:12" ht="15">
      <c r="A62" s="11" t="s">
        <v>653</v>
      </c>
      <c r="B62" s="24" t="s">
        <v>8</v>
      </c>
      <c r="C62" s="24" t="s">
        <v>133</v>
      </c>
      <c r="D62" s="24" t="s">
        <v>134</v>
      </c>
      <c r="E62" s="18">
        <v>30</v>
      </c>
      <c r="F62" s="18">
        <v>29</v>
      </c>
      <c r="G62" s="18">
        <v>0</v>
      </c>
      <c r="H62" s="18">
        <v>0</v>
      </c>
      <c r="I62" s="18">
        <v>0</v>
      </c>
      <c r="J62" s="5">
        <f t="shared" si="4"/>
        <v>59</v>
      </c>
      <c r="K62" s="5">
        <f t="shared" si="5"/>
        <v>0</v>
      </c>
      <c r="L62" s="6">
        <f t="shared" si="6"/>
        <v>59</v>
      </c>
    </row>
    <row r="63" spans="1:13" ht="14.25">
      <c r="A63" s="4" t="s">
        <v>653</v>
      </c>
      <c r="B63" s="1" t="s">
        <v>127</v>
      </c>
      <c r="C63" s="1" t="s">
        <v>108</v>
      </c>
      <c r="D63" s="17" t="s">
        <v>109</v>
      </c>
      <c r="E63" s="4">
        <v>35</v>
      </c>
      <c r="F63" s="4">
        <v>21</v>
      </c>
      <c r="G63" s="4">
        <v>0</v>
      </c>
      <c r="H63" s="4">
        <v>0</v>
      </c>
      <c r="I63" s="4">
        <v>0</v>
      </c>
      <c r="J63" s="5">
        <f t="shared" si="4"/>
        <v>56</v>
      </c>
      <c r="K63" s="5">
        <f t="shared" si="5"/>
        <v>0</v>
      </c>
      <c r="L63" s="6">
        <f t="shared" si="6"/>
        <v>56</v>
      </c>
      <c r="M63" s="6">
        <f>J27-K27</f>
        <v>55</v>
      </c>
    </row>
    <row r="64" spans="1:13" ht="15">
      <c r="A64" s="11" t="s">
        <v>653</v>
      </c>
      <c r="B64" s="24" t="s">
        <v>143</v>
      </c>
      <c r="C64" s="24" t="s">
        <v>144</v>
      </c>
      <c r="D64" s="24" t="s">
        <v>587</v>
      </c>
      <c r="E64" s="18">
        <v>27</v>
      </c>
      <c r="F64" s="18">
        <v>24</v>
      </c>
      <c r="G64" s="18">
        <v>0</v>
      </c>
      <c r="H64" s="18">
        <v>0</v>
      </c>
      <c r="I64" s="18">
        <v>0</v>
      </c>
      <c r="J64" s="5">
        <f t="shared" si="4"/>
        <v>51</v>
      </c>
      <c r="K64" s="5">
        <f t="shared" si="5"/>
        <v>0</v>
      </c>
      <c r="L64" s="6">
        <f t="shared" si="6"/>
        <v>51</v>
      </c>
      <c r="M64" s="6">
        <f>J65-K65</f>
        <v>51</v>
      </c>
    </row>
    <row r="65" spans="1:13" ht="15">
      <c r="A65" s="11" t="s">
        <v>653</v>
      </c>
      <c r="B65" s="24" t="s">
        <v>386</v>
      </c>
      <c r="C65" s="24" t="s">
        <v>84</v>
      </c>
      <c r="D65" s="24" t="s">
        <v>155</v>
      </c>
      <c r="E65" s="18">
        <v>0</v>
      </c>
      <c r="F65" s="18">
        <v>14</v>
      </c>
      <c r="G65" s="18">
        <v>37</v>
      </c>
      <c r="H65" s="18">
        <v>0</v>
      </c>
      <c r="I65" s="18">
        <v>0</v>
      </c>
      <c r="J65" s="5">
        <f t="shared" si="4"/>
        <v>51</v>
      </c>
      <c r="K65" s="5">
        <f t="shared" si="5"/>
        <v>0</v>
      </c>
      <c r="L65" s="6">
        <f t="shared" si="6"/>
        <v>51</v>
      </c>
      <c r="M65" s="6">
        <f>J66-K66</f>
        <v>50</v>
      </c>
    </row>
    <row r="66" spans="1:13" ht="15">
      <c r="A66" s="11" t="s">
        <v>653</v>
      </c>
      <c r="B66" s="24" t="s">
        <v>16</v>
      </c>
      <c r="C66" s="24" t="s">
        <v>150</v>
      </c>
      <c r="D66" s="24" t="s">
        <v>378</v>
      </c>
      <c r="E66" s="18">
        <v>22</v>
      </c>
      <c r="F66" s="18">
        <v>28</v>
      </c>
      <c r="G66" s="18">
        <v>0</v>
      </c>
      <c r="H66" s="18">
        <v>0</v>
      </c>
      <c r="I66" s="18">
        <v>0</v>
      </c>
      <c r="J66" s="5">
        <f t="shared" si="4"/>
        <v>50</v>
      </c>
      <c r="K66" s="5">
        <f t="shared" si="5"/>
        <v>0</v>
      </c>
      <c r="L66" s="6">
        <f t="shared" si="6"/>
        <v>50</v>
      </c>
      <c r="M66" s="6">
        <f>J67-K67</f>
        <v>49</v>
      </c>
    </row>
    <row r="67" spans="1:13" ht="15">
      <c r="A67" s="11" t="s">
        <v>653</v>
      </c>
      <c r="B67" s="24" t="s">
        <v>16</v>
      </c>
      <c r="C67" s="24" t="s">
        <v>151</v>
      </c>
      <c r="D67" s="24" t="s">
        <v>12</v>
      </c>
      <c r="E67" s="18">
        <v>21</v>
      </c>
      <c r="F67" s="18">
        <v>28</v>
      </c>
      <c r="G67" s="18">
        <v>0</v>
      </c>
      <c r="H67" s="18">
        <v>0</v>
      </c>
      <c r="I67" s="18">
        <v>0</v>
      </c>
      <c r="J67" s="5">
        <f t="shared" si="4"/>
        <v>49</v>
      </c>
      <c r="K67" s="5">
        <f t="shared" si="5"/>
        <v>0</v>
      </c>
      <c r="L67" s="6">
        <f t="shared" si="6"/>
        <v>49</v>
      </c>
      <c r="M67" s="6">
        <f>SENIOR!J68-SENIOR!K68</f>
        <v>49</v>
      </c>
    </row>
    <row r="68" spans="1:13" ht="15">
      <c r="A68" s="18" t="s">
        <v>653</v>
      </c>
      <c r="B68" s="24" t="s">
        <v>22</v>
      </c>
      <c r="C68" s="24" t="s">
        <v>754</v>
      </c>
      <c r="D68" s="24" t="s">
        <v>67</v>
      </c>
      <c r="E68" s="18">
        <v>0</v>
      </c>
      <c r="F68" s="18">
        <v>0</v>
      </c>
      <c r="G68" s="18">
        <v>0</v>
      </c>
      <c r="H68" s="18">
        <v>0</v>
      </c>
      <c r="I68" s="47">
        <v>49</v>
      </c>
      <c r="J68" s="5">
        <f t="shared" si="4"/>
        <v>49</v>
      </c>
      <c r="K68" s="5">
        <f t="shared" si="5"/>
        <v>0</v>
      </c>
      <c r="L68" s="6">
        <f t="shared" si="6"/>
        <v>49</v>
      </c>
      <c r="M68" s="10">
        <f>SENIOR!J69-SENIOR!K69</f>
        <v>49</v>
      </c>
    </row>
    <row r="69" spans="1:12" ht="15">
      <c r="A69" s="11" t="s">
        <v>653</v>
      </c>
      <c r="B69" s="24" t="s">
        <v>41</v>
      </c>
      <c r="C69" s="24" t="s">
        <v>358</v>
      </c>
      <c r="D69" s="24" t="s">
        <v>359</v>
      </c>
      <c r="E69" s="18">
        <v>0</v>
      </c>
      <c r="F69" s="18">
        <v>49</v>
      </c>
      <c r="G69" s="18">
        <v>0</v>
      </c>
      <c r="H69" s="18">
        <v>0</v>
      </c>
      <c r="I69" s="18">
        <v>0</v>
      </c>
      <c r="J69" s="5">
        <f t="shared" si="4"/>
        <v>49</v>
      </c>
      <c r="K69" s="5">
        <f t="shared" si="5"/>
        <v>0</v>
      </c>
      <c r="L69" s="6">
        <f t="shared" si="6"/>
        <v>49</v>
      </c>
    </row>
    <row r="70" spans="1:12" ht="15">
      <c r="A70" s="11" t="s">
        <v>653</v>
      </c>
      <c r="B70" s="24" t="s">
        <v>18</v>
      </c>
      <c r="C70" s="24" t="s">
        <v>623</v>
      </c>
      <c r="D70" s="24" t="s">
        <v>12</v>
      </c>
      <c r="E70" s="18">
        <v>0</v>
      </c>
      <c r="F70" s="18">
        <v>0</v>
      </c>
      <c r="G70" s="18">
        <v>22</v>
      </c>
      <c r="H70" s="18">
        <v>26</v>
      </c>
      <c r="I70" s="18">
        <v>0</v>
      </c>
      <c r="J70" s="5">
        <f t="shared" si="4"/>
        <v>48</v>
      </c>
      <c r="K70" s="5">
        <f t="shared" si="5"/>
        <v>0</v>
      </c>
      <c r="L70" s="6">
        <f t="shared" si="6"/>
        <v>48</v>
      </c>
    </row>
    <row r="71" spans="1:12" ht="15">
      <c r="A71" s="11" t="s">
        <v>653</v>
      </c>
      <c r="B71" s="24" t="s">
        <v>106</v>
      </c>
      <c r="C71" s="24" t="s">
        <v>20</v>
      </c>
      <c r="D71" s="24" t="s">
        <v>107</v>
      </c>
      <c r="E71" s="18">
        <v>48</v>
      </c>
      <c r="F71" s="18">
        <v>0</v>
      </c>
      <c r="G71" s="18">
        <v>0</v>
      </c>
      <c r="H71" s="18">
        <v>0</v>
      </c>
      <c r="I71" s="18">
        <v>0</v>
      </c>
      <c r="J71" s="5">
        <f t="shared" si="4"/>
        <v>48</v>
      </c>
      <c r="K71" s="5">
        <f t="shared" si="5"/>
        <v>0</v>
      </c>
      <c r="L71" s="6">
        <f t="shared" si="6"/>
        <v>48</v>
      </c>
    </row>
    <row r="72" spans="1:12" ht="15">
      <c r="A72" s="11" t="s">
        <v>653</v>
      </c>
      <c r="B72" s="24" t="s">
        <v>280</v>
      </c>
      <c r="C72" s="24" t="s">
        <v>24</v>
      </c>
      <c r="D72" s="24" t="s">
        <v>109</v>
      </c>
      <c r="E72" s="18">
        <v>0</v>
      </c>
      <c r="F72" s="18">
        <v>0</v>
      </c>
      <c r="G72" s="18">
        <v>0</v>
      </c>
      <c r="H72" s="18">
        <v>47</v>
      </c>
      <c r="I72" s="18">
        <v>0</v>
      </c>
      <c r="J72" s="5">
        <f t="shared" si="4"/>
        <v>47</v>
      </c>
      <c r="K72" s="5">
        <f t="shared" si="5"/>
        <v>0</v>
      </c>
      <c r="L72" s="6">
        <f t="shared" si="6"/>
        <v>47</v>
      </c>
    </row>
    <row r="73" spans="1:12" ht="15">
      <c r="A73" s="11" t="s">
        <v>653</v>
      </c>
      <c r="B73" s="24" t="s">
        <v>606</v>
      </c>
      <c r="C73" s="24" t="s">
        <v>607</v>
      </c>
      <c r="D73" s="24" t="s">
        <v>608</v>
      </c>
      <c r="E73" s="18">
        <v>0</v>
      </c>
      <c r="F73" s="18">
        <v>0</v>
      </c>
      <c r="G73" s="18">
        <v>46</v>
      </c>
      <c r="H73" s="18">
        <v>0</v>
      </c>
      <c r="I73" s="18">
        <v>0</v>
      </c>
      <c r="J73" s="5">
        <f aca="true" t="shared" si="7" ref="J73:J104">SUM(E73:I73)</f>
        <v>46</v>
      </c>
      <c r="K73" s="5">
        <f aca="true" t="shared" si="8" ref="K73:K104">MIN(E73:I73)</f>
        <v>0</v>
      </c>
      <c r="L73" s="6">
        <f aca="true" t="shared" si="9" ref="L73:L104">J73-K73</f>
        <v>46</v>
      </c>
    </row>
    <row r="74" spans="1:12" ht="15">
      <c r="A74" s="11" t="s">
        <v>653</v>
      </c>
      <c r="B74" s="24" t="s">
        <v>37</v>
      </c>
      <c r="C74" s="24" t="s">
        <v>361</v>
      </c>
      <c r="D74" s="24" t="s">
        <v>362</v>
      </c>
      <c r="E74" s="18">
        <v>0</v>
      </c>
      <c r="F74" s="18">
        <v>46</v>
      </c>
      <c r="G74" s="18">
        <v>0</v>
      </c>
      <c r="H74" s="18">
        <v>0</v>
      </c>
      <c r="I74" s="18">
        <v>0</v>
      </c>
      <c r="J74" s="5">
        <f t="shared" si="7"/>
        <v>46</v>
      </c>
      <c r="K74" s="5">
        <f t="shared" si="8"/>
        <v>0</v>
      </c>
      <c r="L74" s="6">
        <f t="shared" si="9"/>
        <v>46</v>
      </c>
    </row>
    <row r="75" spans="1:12" ht="15">
      <c r="A75" s="11" t="s">
        <v>653</v>
      </c>
      <c r="B75" s="24" t="s">
        <v>16</v>
      </c>
      <c r="C75" s="24" t="s">
        <v>112</v>
      </c>
      <c r="D75" s="24" t="s">
        <v>67</v>
      </c>
      <c r="E75" s="18">
        <v>45</v>
      </c>
      <c r="F75" s="18">
        <v>0</v>
      </c>
      <c r="G75" s="18">
        <v>0</v>
      </c>
      <c r="H75" s="18">
        <v>0</v>
      </c>
      <c r="I75" s="18">
        <v>0</v>
      </c>
      <c r="J75" s="5">
        <f t="shared" si="7"/>
        <v>45</v>
      </c>
      <c r="K75" s="5">
        <f t="shared" si="8"/>
        <v>0</v>
      </c>
      <c r="L75" s="6">
        <f t="shared" si="9"/>
        <v>45</v>
      </c>
    </row>
    <row r="76" spans="1:12" ht="15">
      <c r="A76" s="11" t="s">
        <v>653</v>
      </c>
      <c r="B76" s="24" t="s">
        <v>140</v>
      </c>
      <c r="C76" s="24" t="s">
        <v>141</v>
      </c>
      <c r="D76" s="24" t="s">
        <v>142</v>
      </c>
      <c r="E76" s="18">
        <v>28</v>
      </c>
      <c r="F76" s="18">
        <v>17</v>
      </c>
      <c r="G76" s="18">
        <v>0</v>
      </c>
      <c r="H76" s="18">
        <v>0</v>
      </c>
      <c r="I76" s="18">
        <v>0</v>
      </c>
      <c r="J76" s="5">
        <f t="shared" si="7"/>
        <v>45</v>
      </c>
      <c r="K76" s="5">
        <f t="shared" si="8"/>
        <v>0</v>
      </c>
      <c r="L76" s="6">
        <f t="shared" si="9"/>
        <v>45</v>
      </c>
    </row>
    <row r="77" spans="1:12" ht="15">
      <c r="A77" s="18" t="s">
        <v>653</v>
      </c>
      <c r="B77" s="24" t="s">
        <v>755</v>
      </c>
      <c r="C77" s="24" t="s">
        <v>756</v>
      </c>
      <c r="D77" s="24" t="s">
        <v>531</v>
      </c>
      <c r="E77" s="18">
        <v>0</v>
      </c>
      <c r="F77" s="18">
        <v>0</v>
      </c>
      <c r="G77" s="18">
        <v>0</v>
      </c>
      <c r="H77" s="18">
        <v>0</v>
      </c>
      <c r="I77" s="47">
        <v>45</v>
      </c>
      <c r="J77" s="5">
        <f t="shared" si="7"/>
        <v>45</v>
      </c>
      <c r="K77" s="5">
        <f t="shared" si="8"/>
        <v>0</v>
      </c>
      <c r="L77" s="6">
        <f t="shared" si="9"/>
        <v>45</v>
      </c>
    </row>
    <row r="78" spans="1:12" ht="14.25">
      <c r="A78" s="4" t="s">
        <v>653</v>
      </c>
      <c r="B78" s="1" t="s">
        <v>164</v>
      </c>
      <c r="C78" s="1" t="s">
        <v>165</v>
      </c>
      <c r="D78" s="17" t="s">
        <v>394</v>
      </c>
      <c r="E78" s="4">
        <v>9</v>
      </c>
      <c r="F78" s="4">
        <v>8</v>
      </c>
      <c r="G78" s="4">
        <v>28</v>
      </c>
      <c r="H78" s="4">
        <v>0</v>
      </c>
      <c r="I78" s="4">
        <v>0</v>
      </c>
      <c r="J78" s="5">
        <f t="shared" si="7"/>
        <v>45</v>
      </c>
      <c r="K78" s="5">
        <f t="shared" si="8"/>
        <v>0</v>
      </c>
      <c r="L78" s="6">
        <f t="shared" si="9"/>
        <v>45</v>
      </c>
    </row>
    <row r="79" spans="1:12" ht="15">
      <c r="A79" s="11" t="s">
        <v>653</v>
      </c>
      <c r="B79" s="24" t="s">
        <v>127</v>
      </c>
      <c r="C79" s="24" t="s">
        <v>676</v>
      </c>
      <c r="D79" s="24" t="s">
        <v>209</v>
      </c>
      <c r="E79" s="18">
        <v>0</v>
      </c>
      <c r="F79" s="18">
        <v>0</v>
      </c>
      <c r="G79" s="18">
        <v>0</v>
      </c>
      <c r="H79" s="18">
        <v>45</v>
      </c>
      <c r="I79" s="18">
        <v>0</v>
      </c>
      <c r="J79" s="5">
        <f t="shared" si="7"/>
        <v>45</v>
      </c>
      <c r="K79" s="5">
        <f t="shared" si="8"/>
        <v>0</v>
      </c>
      <c r="L79" s="6">
        <f t="shared" si="9"/>
        <v>45</v>
      </c>
    </row>
    <row r="80" spans="1:12" ht="15">
      <c r="A80" s="11" t="s">
        <v>653</v>
      </c>
      <c r="B80" s="24" t="s">
        <v>113</v>
      </c>
      <c r="C80" s="24" t="s">
        <v>114</v>
      </c>
      <c r="D80" s="24" t="s">
        <v>115</v>
      </c>
      <c r="E80" s="18">
        <v>44</v>
      </c>
      <c r="F80" s="18">
        <v>0</v>
      </c>
      <c r="G80" s="18">
        <v>0</v>
      </c>
      <c r="H80" s="18">
        <v>0</v>
      </c>
      <c r="I80" s="18">
        <v>0</v>
      </c>
      <c r="J80" s="5">
        <f t="shared" si="7"/>
        <v>44</v>
      </c>
      <c r="K80" s="5">
        <f t="shared" si="8"/>
        <v>0</v>
      </c>
      <c r="L80" s="6">
        <f t="shared" si="9"/>
        <v>44</v>
      </c>
    </row>
    <row r="81" spans="1:12" ht="15">
      <c r="A81" s="11" t="s">
        <v>653</v>
      </c>
      <c r="B81" s="24" t="s">
        <v>609</v>
      </c>
      <c r="C81" s="24" t="s">
        <v>610</v>
      </c>
      <c r="D81" s="24" t="s">
        <v>134</v>
      </c>
      <c r="E81" s="18">
        <v>0</v>
      </c>
      <c r="F81" s="18">
        <v>0</v>
      </c>
      <c r="G81" s="18">
        <v>43</v>
      </c>
      <c r="H81" s="18">
        <v>0</v>
      </c>
      <c r="I81" s="18">
        <v>0</v>
      </c>
      <c r="J81" s="5">
        <f t="shared" si="7"/>
        <v>43</v>
      </c>
      <c r="K81" s="5">
        <f t="shared" si="8"/>
        <v>0</v>
      </c>
      <c r="L81" s="6">
        <f t="shared" si="9"/>
        <v>43</v>
      </c>
    </row>
    <row r="82" spans="1:12" ht="15">
      <c r="A82" s="11" t="s">
        <v>653</v>
      </c>
      <c r="B82" s="24" t="s">
        <v>364</v>
      </c>
      <c r="C82" s="24" t="s">
        <v>259</v>
      </c>
      <c r="D82" s="24" t="s">
        <v>365</v>
      </c>
      <c r="E82" s="18">
        <v>0</v>
      </c>
      <c r="F82" s="18">
        <v>43</v>
      </c>
      <c r="G82" s="18">
        <v>0</v>
      </c>
      <c r="H82" s="18">
        <v>0</v>
      </c>
      <c r="I82" s="18">
        <v>0</v>
      </c>
      <c r="J82" s="5">
        <f t="shared" si="7"/>
        <v>43</v>
      </c>
      <c r="K82" s="5">
        <f t="shared" si="8"/>
        <v>0</v>
      </c>
      <c r="L82" s="6">
        <f t="shared" si="9"/>
        <v>43</v>
      </c>
    </row>
    <row r="83" spans="1:12" ht="15">
      <c r="A83" s="11" t="s">
        <v>653</v>
      </c>
      <c r="B83" s="24" t="s">
        <v>611</v>
      </c>
      <c r="C83" s="24" t="s">
        <v>612</v>
      </c>
      <c r="D83" s="24" t="s">
        <v>67</v>
      </c>
      <c r="E83" s="18">
        <v>0</v>
      </c>
      <c r="F83" s="18">
        <v>0</v>
      </c>
      <c r="G83" s="18">
        <v>42</v>
      </c>
      <c r="H83" s="18">
        <v>0</v>
      </c>
      <c r="I83" s="18">
        <v>0</v>
      </c>
      <c r="J83" s="5">
        <f t="shared" si="7"/>
        <v>42</v>
      </c>
      <c r="K83" s="5">
        <f t="shared" si="8"/>
        <v>0</v>
      </c>
      <c r="L83" s="6">
        <f t="shared" si="9"/>
        <v>42</v>
      </c>
    </row>
    <row r="84" spans="1:12" ht="15">
      <c r="A84" s="11" t="s">
        <v>653</v>
      </c>
      <c r="B84" s="24" t="s">
        <v>8</v>
      </c>
      <c r="C84" s="24" t="s">
        <v>677</v>
      </c>
      <c r="D84" s="24" t="s">
        <v>149</v>
      </c>
      <c r="E84" s="18">
        <v>0</v>
      </c>
      <c r="F84" s="18">
        <v>0</v>
      </c>
      <c r="G84" s="18">
        <v>0</v>
      </c>
      <c r="H84" s="18">
        <v>42</v>
      </c>
      <c r="I84" s="18">
        <v>0</v>
      </c>
      <c r="J84" s="5">
        <f t="shared" si="7"/>
        <v>42</v>
      </c>
      <c r="K84" s="5">
        <f t="shared" si="8"/>
        <v>0</v>
      </c>
      <c r="L84" s="6">
        <f t="shared" si="9"/>
        <v>42</v>
      </c>
    </row>
    <row r="85" spans="1:12" ht="15">
      <c r="A85" s="11" t="s">
        <v>653</v>
      </c>
      <c r="B85" s="24" t="s">
        <v>15</v>
      </c>
      <c r="C85" s="24" t="s">
        <v>613</v>
      </c>
      <c r="D85" s="24" t="s">
        <v>614</v>
      </c>
      <c r="E85" s="18">
        <v>0</v>
      </c>
      <c r="F85" s="18">
        <v>0</v>
      </c>
      <c r="G85" s="18">
        <v>40</v>
      </c>
      <c r="H85" s="18">
        <v>0</v>
      </c>
      <c r="I85" s="18">
        <v>0</v>
      </c>
      <c r="J85" s="5">
        <f t="shared" si="7"/>
        <v>40</v>
      </c>
      <c r="K85" s="5">
        <f t="shared" si="8"/>
        <v>0</v>
      </c>
      <c r="L85" s="6">
        <f t="shared" si="9"/>
        <v>40</v>
      </c>
    </row>
    <row r="86" spans="1:12" ht="15">
      <c r="A86" s="11" t="s">
        <v>653</v>
      </c>
      <c r="B86" s="24" t="s">
        <v>670</v>
      </c>
      <c r="C86" s="24" t="s">
        <v>678</v>
      </c>
      <c r="D86" s="24" t="s">
        <v>708</v>
      </c>
      <c r="E86" s="18">
        <v>0</v>
      </c>
      <c r="F86" s="18">
        <v>0</v>
      </c>
      <c r="G86" s="18">
        <v>0</v>
      </c>
      <c r="H86" s="18">
        <v>40</v>
      </c>
      <c r="I86" s="18">
        <v>0</v>
      </c>
      <c r="J86" s="5">
        <f t="shared" si="7"/>
        <v>40</v>
      </c>
      <c r="K86" s="5">
        <f t="shared" si="8"/>
        <v>0</v>
      </c>
      <c r="L86" s="6">
        <f t="shared" si="9"/>
        <v>40</v>
      </c>
    </row>
    <row r="87" spans="1:12" ht="15">
      <c r="A87" s="11" t="s">
        <v>653</v>
      </c>
      <c r="B87" s="24" t="s">
        <v>213</v>
      </c>
      <c r="C87" s="24" t="s">
        <v>369</v>
      </c>
      <c r="D87" s="24" t="s">
        <v>370</v>
      </c>
      <c r="E87" s="18">
        <v>0</v>
      </c>
      <c r="F87" s="18">
        <v>38</v>
      </c>
      <c r="G87" s="18">
        <v>0</v>
      </c>
      <c r="H87" s="18">
        <v>0</v>
      </c>
      <c r="I87" s="18">
        <v>0</v>
      </c>
      <c r="J87" s="5">
        <f t="shared" si="7"/>
        <v>38</v>
      </c>
      <c r="K87" s="5">
        <f t="shared" si="8"/>
        <v>0</v>
      </c>
      <c r="L87" s="6">
        <f t="shared" si="9"/>
        <v>38</v>
      </c>
    </row>
    <row r="88" spans="1:12" ht="15">
      <c r="A88" s="11" t="s">
        <v>653</v>
      </c>
      <c r="B88" s="24" t="s">
        <v>122</v>
      </c>
      <c r="C88" s="24" t="s">
        <v>123</v>
      </c>
      <c r="D88" s="24" t="s">
        <v>357</v>
      </c>
      <c r="E88" s="18">
        <v>38</v>
      </c>
      <c r="F88" s="18">
        <v>0</v>
      </c>
      <c r="G88" s="18">
        <v>0</v>
      </c>
      <c r="H88" s="18">
        <v>0</v>
      </c>
      <c r="I88" s="18">
        <v>0</v>
      </c>
      <c r="J88" s="5">
        <f t="shared" si="7"/>
        <v>38</v>
      </c>
      <c r="K88" s="5">
        <f t="shared" si="8"/>
        <v>0</v>
      </c>
      <c r="L88" s="6">
        <f t="shared" si="9"/>
        <v>38</v>
      </c>
    </row>
    <row r="89" spans="1:12" ht="15">
      <c r="A89" s="11" t="s">
        <v>653</v>
      </c>
      <c r="B89" s="24" t="s">
        <v>21</v>
      </c>
      <c r="C89" s="24" t="s">
        <v>679</v>
      </c>
      <c r="D89" s="24" t="s">
        <v>709</v>
      </c>
      <c r="E89" s="18">
        <v>0</v>
      </c>
      <c r="F89" s="18">
        <v>0</v>
      </c>
      <c r="G89" s="18">
        <v>0</v>
      </c>
      <c r="H89" s="18">
        <v>38</v>
      </c>
      <c r="I89" s="18">
        <v>0</v>
      </c>
      <c r="J89" s="5">
        <f t="shared" si="7"/>
        <v>38</v>
      </c>
      <c r="K89" s="5">
        <f t="shared" si="8"/>
        <v>0</v>
      </c>
      <c r="L89" s="6">
        <f t="shared" si="9"/>
        <v>38</v>
      </c>
    </row>
    <row r="90" spans="1:12" ht="15">
      <c r="A90" s="18" t="s">
        <v>653</v>
      </c>
      <c r="B90" s="24" t="s">
        <v>10</v>
      </c>
      <c r="C90" s="24" t="s">
        <v>757</v>
      </c>
      <c r="D90" s="24" t="s">
        <v>387</v>
      </c>
      <c r="E90" s="18">
        <v>0</v>
      </c>
      <c r="F90" s="18">
        <v>0</v>
      </c>
      <c r="G90" s="18">
        <v>0</v>
      </c>
      <c r="H90" s="18">
        <v>0</v>
      </c>
      <c r="I90" s="47">
        <v>38</v>
      </c>
      <c r="J90" s="5">
        <f t="shared" si="7"/>
        <v>38</v>
      </c>
      <c r="K90" s="5">
        <f t="shared" si="8"/>
        <v>0</v>
      </c>
      <c r="L90" s="6">
        <f t="shared" si="9"/>
        <v>38</v>
      </c>
    </row>
    <row r="91" spans="1:12" ht="15">
      <c r="A91" s="11" t="s">
        <v>653</v>
      </c>
      <c r="B91" s="24" t="s">
        <v>10</v>
      </c>
      <c r="C91" s="24" t="s">
        <v>124</v>
      </c>
      <c r="D91" s="24" t="s">
        <v>125</v>
      </c>
      <c r="E91" s="18">
        <v>37</v>
      </c>
      <c r="F91" s="18">
        <v>0</v>
      </c>
      <c r="G91" s="18">
        <v>0</v>
      </c>
      <c r="H91" s="18">
        <v>0</v>
      </c>
      <c r="I91" s="18">
        <v>0</v>
      </c>
      <c r="J91" s="5">
        <f t="shared" si="7"/>
        <v>37</v>
      </c>
      <c r="K91" s="5">
        <f t="shared" si="8"/>
        <v>0</v>
      </c>
      <c r="L91" s="6">
        <f t="shared" si="9"/>
        <v>37</v>
      </c>
    </row>
    <row r="92" spans="1:12" ht="15">
      <c r="A92" s="11" t="s">
        <v>653</v>
      </c>
      <c r="B92" s="24" t="s">
        <v>42</v>
      </c>
      <c r="C92" s="24" t="s">
        <v>680</v>
      </c>
      <c r="D92" s="24" t="s">
        <v>710</v>
      </c>
      <c r="E92" s="18">
        <v>0</v>
      </c>
      <c r="F92" s="18">
        <v>0</v>
      </c>
      <c r="G92" s="18">
        <v>0</v>
      </c>
      <c r="H92" s="18">
        <v>37</v>
      </c>
      <c r="I92" s="18">
        <v>0</v>
      </c>
      <c r="J92" s="5">
        <f t="shared" si="7"/>
        <v>37</v>
      </c>
      <c r="K92" s="5">
        <f t="shared" si="8"/>
        <v>0</v>
      </c>
      <c r="L92" s="6">
        <f t="shared" si="9"/>
        <v>37</v>
      </c>
    </row>
    <row r="93" spans="1:12" ht="15">
      <c r="A93" s="11" t="s">
        <v>653</v>
      </c>
      <c r="B93" s="24" t="s">
        <v>615</v>
      </c>
      <c r="C93" s="24" t="s">
        <v>616</v>
      </c>
      <c r="D93" s="24" t="s">
        <v>617</v>
      </c>
      <c r="E93" s="18">
        <v>0</v>
      </c>
      <c r="F93" s="18">
        <v>0</v>
      </c>
      <c r="G93" s="18">
        <v>36</v>
      </c>
      <c r="H93" s="18">
        <v>0</v>
      </c>
      <c r="I93" s="18">
        <v>0</v>
      </c>
      <c r="J93" s="5">
        <f t="shared" si="7"/>
        <v>36</v>
      </c>
      <c r="K93" s="5">
        <f t="shared" si="8"/>
        <v>0</v>
      </c>
      <c r="L93" s="6">
        <f t="shared" si="9"/>
        <v>36</v>
      </c>
    </row>
    <row r="94" spans="1:12" ht="15">
      <c r="A94" s="11" t="s">
        <v>653</v>
      </c>
      <c r="B94" s="24" t="s">
        <v>213</v>
      </c>
      <c r="C94" s="24" t="s">
        <v>681</v>
      </c>
      <c r="D94" s="24" t="s">
        <v>85</v>
      </c>
      <c r="E94" s="18">
        <v>0</v>
      </c>
      <c r="F94" s="18">
        <v>0</v>
      </c>
      <c r="G94" s="18">
        <v>0</v>
      </c>
      <c r="H94" s="18">
        <v>36</v>
      </c>
      <c r="I94" s="18">
        <v>0</v>
      </c>
      <c r="J94" s="5">
        <f t="shared" si="7"/>
        <v>36</v>
      </c>
      <c r="K94" s="5">
        <f t="shared" si="8"/>
        <v>0</v>
      </c>
      <c r="L94" s="6">
        <f t="shared" si="9"/>
        <v>36</v>
      </c>
    </row>
    <row r="95" spans="1:12" ht="15">
      <c r="A95" s="11" t="s">
        <v>653</v>
      </c>
      <c r="B95" s="24" t="s">
        <v>8</v>
      </c>
      <c r="C95" s="24" t="s">
        <v>372</v>
      </c>
      <c r="D95" s="24" t="s">
        <v>12</v>
      </c>
      <c r="E95" s="18">
        <v>0</v>
      </c>
      <c r="F95" s="18">
        <v>35</v>
      </c>
      <c r="G95" s="18">
        <v>0</v>
      </c>
      <c r="H95" s="18">
        <v>0</v>
      </c>
      <c r="I95" s="18">
        <v>0</v>
      </c>
      <c r="J95" s="5">
        <f t="shared" si="7"/>
        <v>35</v>
      </c>
      <c r="K95" s="5">
        <f t="shared" si="8"/>
        <v>0</v>
      </c>
      <c r="L95" s="6">
        <f t="shared" si="9"/>
        <v>35</v>
      </c>
    </row>
    <row r="96" spans="1:12" ht="15">
      <c r="A96" s="11" t="s">
        <v>653</v>
      </c>
      <c r="B96" s="24" t="s">
        <v>373</v>
      </c>
      <c r="C96" s="24" t="s">
        <v>336</v>
      </c>
      <c r="D96" s="24" t="s">
        <v>374</v>
      </c>
      <c r="E96" s="18">
        <v>0</v>
      </c>
      <c r="F96" s="18">
        <v>34</v>
      </c>
      <c r="G96" s="18">
        <v>0</v>
      </c>
      <c r="H96" s="18">
        <v>0</v>
      </c>
      <c r="I96" s="18">
        <v>0</v>
      </c>
      <c r="J96" s="5">
        <f t="shared" si="7"/>
        <v>34</v>
      </c>
      <c r="K96" s="5">
        <f t="shared" si="8"/>
        <v>0</v>
      </c>
      <c r="L96" s="6">
        <f t="shared" si="9"/>
        <v>34</v>
      </c>
    </row>
    <row r="97" spans="1:12" ht="15">
      <c r="A97" s="11" t="s">
        <v>653</v>
      </c>
      <c r="B97" s="24" t="s">
        <v>128</v>
      </c>
      <c r="C97" s="24" t="s">
        <v>129</v>
      </c>
      <c r="D97" s="24" t="s">
        <v>394</v>
      </c>
      <c r="E97" s="18">
        <v>34</v>
      </c>
      <c r="F97" s="18">
        <v>0</v>
      </c>
      <c r="G97" s="18">
        <v>0</v>
      </c>
      <c r="H97" s="18">
        <v>0</v>
      </c>
      <c r="I97" s="18">
        <v>0</v>
      </c>
      <c r="J97" s="5">
        <f t="shared" si="7"/>
        <v>34</v>
      </c>
      <c r="K97" s="5">
        <f t="shared" si="8"/>
        <v>0</v>
      </c>
      <c r="L97" s="6">
        <f t="shared" si="9"/>
        <v>34</v>
      </c>
    </row>
    <row r="98" spans="1:12" ht="15">
      <c r="A98" s="18" t="s">
        <v>653</v>
      </c>
      <c r="B98" s="24" t="s">
        <v>194</v>
      </c>
      <c r="C98" s="24" t="s">
        <v>758</v>
      </c>
      <c r="D98" s="24" t="s">
        <v>759</v>
      </c>
      <c r="E98" s="18">
        <v>0</v>
      </c>
      <c r="F98" s="18">
        <v>0</v>
      </c>
      <c r="G98" s="18">
        <v>0</v>
      </c>
      <c r="H98" s="18">
        <v>0</v>
      </c>
      <c r="I98" s="47">
        <v>34</v>
      </c>
      <c r="J98" s="5">
        <f t="shared" si="7"/>
        <v>34</v>
      </c>
      <c r="K98" s="5">
        <f t="shared" si="8"/>
        <v>0</v>
      </c>
      <c r="L98" s="6">
        <f t="shared" si="9"/>
        <v>34</v>
      </c>
    </row>
    <row r="99" spans="1:12" ht="15">
      <c r="A99" s="11" t="s">
        <v>653</v>
      </c>
      <c r="B99" s="24" t="s">
        <v>255</v>
      </c>
      <c r="C99" s="24" t="s">
        <v>375</v>
      </c>
      <c r="D99" s="24" t="s">
        <v>371</v>
      </c>
      <c r="E99" s="18">
        <v>0</v>
      </c>
      <c r="F99" s="18">
        <v>33</v>
      </c>
      <c r="G99" s="18">
        <v>0</v>
      </c>
      <c r="H99" s="18">
        <v>0</v>
      </c>
      <c r="I99" s="18">
        <v>0</v>
      </c>
      <c r="J99" s="5">
        <f t="shared" si="7"/>
        <v>33</v>
      </c>
      <c r="K99" s="5">
        <f t="shared" si="8"/>
        <v>0</v>
      </c>
      <c r="L99" s="6">
        <f t="shared" si="9"/>
        <v>33</v>
      </c>
    </row>
    <row r="100" spans="1:12" ht="14.25">
      <c r="A100" s="4" t="s">
        <v>653</v>
      </c>
      <c r="B100" s="1" t="s">
        <v>15</v>
      </c>
      <c r="C100" s="1" t="s">
        <v>162</v>
      </c>
      <c r="D100" s="17" t="s">
        <v>378</v>
      </c>
      <c r="E100" s="4">
        <v>11</v>
      </c>
      <c r="F100" s="4">
        <v>1</v>
      </c>
      <c r="G100" s="4">
        <v>0</v>
      </c>
      <c r="H100" s="4">
        <v>21</v>
      </c>
      <c r="I100" s="4">
        <v>0</v>
      </c>
      <c r="J100" s="5">
        <f t="shared" si="7"/>
        <v>33</v>
      </c>
      <c r="K100" s="5">
        <f t="shared" si="8"/>
        <v>0</v>
      </c>
      <c r="L100" s="6">
        <f t="shared" si="9"/>
        <v>33</v>
      </c>
    </row>
    <row r="101" spans="1:13" ht="15">
      <c r="A101" s="11" t="s">
        <v>653</v>
      </c>
      <c r="B101" s="24" t="s">
        <v>184</v>
      </c>
      <c r="C101" s="24" t="s">
        <v>249</v>
      </c>
      <c r="D101" s="24" t="s">
        <v>19</v>
      </c>
      <c r="E101" s="18">
        <v>0</v>
      </c>
      <c r="F101" s="18">
        <v>0</v>
      </c>
      <c r="G101" s="18">
        <v>0</v>
      </c>
      <c r="H101" s="18">
        <v>1</v>
      </c>
      <c r="I101" s="18">
        <v>31</v>
      </c>
      <c r="J101" s="5">
        <f t="shared" si="7"/>
        <v>32</v>
      </c>
      <c r="K101" s="5">
        <f t="shared" si="8"/>
        <v>0</v>
      </c>
      <c r="L101" s="6">
        <f t="shared" si="9"/>
        <v>32</v>
      </c>
      <c r="M101" s="6">
        <f>SENIOR!J103-SENIOR!K103</f>
        <v>31</v>
      </c>
    </row>
    <row r="102" spans="1:13" ht="15">
      <c r="A102" s="11" t="s">
        <v>653</v>
      </c>
      <c r="B102" s="24" t="s">
        <v>619</v>
      </c>
      <c r="C102" s="24" t="s">
        <v>40</v>
      </c>
      <c r="D102" s="24" t="s">
        <v>19</v>
      </c>
      <c r="E102" s="18">
        <v>0</v>
      </c>
      <c r="F102" s="18">
        <v>0</v>
      </c>
      <c r="G102" s="18">
        <v>32</v>
      </c>
      <c r="H102" s="18">
        <v>0</v>
      </c>
      <c r="I102" s="18">
        <v>0</v>
      </c>
      <c r="J102" s="5">
        <f t="shared" si="7"/>
        <v>32</v>
      </c>
      <c r="K102" s="5">
        <f t="shared" si="8"/>
        <v>0</v>
      </c>
      <c r="L102" s="6">
        <f t="shared" si="9"/>
        <v>32</v>
      </c>
      <c r="M102" s="6" t="e">
        <f>SENIOR!#REF!-SENIOR!#REF!</f>
        <v>#REF!</v>
      </c>
    </row>
    <row r="103" spans="1:13" ht="15">
      <c r="A103" s="11" t="s">
        <v>653</v>
      </c>
      <c r="B103" s="24" t="s">
        <v>16</v>
      </c>
      <c r="C103" s="24" t="s">
        <v>377</v>
      </c>
      <c r="D103" s="24" t="s">
        <v>12</v>
      </c>
      <c r="E103" s="18">
        <v>0</v>
      </c>
      <c r="F103" s="18">
        <v>31</v>
      </c>
      <c r="G103" s="18">
        <v>0</v>
      </c>
      <c r="H103" s="18">
        <v>0</v>
      </c>
      <c r="I103" s="18">
        <v>0</v>
      </c>
      <c r="J103" s="5">
        <f t="shared" si="7"/>
        <v>31</v>
      </c>
      <c r="K103" s="5">
        <f t="shared" si="8"/>
        <v>0</v>
      </c>
      <c r="L103" s="6">
        <f t="shared" si="9"/>
        <v>31</v>
      </c>
      <c r="M103" s="6">
        <f>SENIOR!J104-SENIOR!K104</f>
        <v>31</v>
      </c>
    </row>
    <row r="104" spans="1:13" ht="15">
      <c r="A104" s="11" t="s">
        <v>653</v>
      </c>
      <c r="B104" s="24" t="s">
        <v>13</v>
      </c>
      <c r="C104" s="24" t="s">
        <v>395</v>
      </c>
      <c r="D104" s="24" t="s">
        <v>29</v>
      </c>
      <c r="E104" s="18">
        <v>0</v>
      </c>
      <c r="F104" s="18">
        <v>1</v>
      </c>
      <c r="G104" s="18">
        <v>0</v>
      </c>
      <c r="H104" s="18">
        <v>30</v>
      </c>
      <c r="I104" s="18">
        <v>0</v>
      </c>
      <c r="J104" s="5">
        <f t="shared" si="7"/>
        <v>31</v>
      </c>
      <c r="K104" s="5">
        <f t="shared" si="8"/>
        <v>0</v>
      </c>
      <c r="L104" s="6">
        <f t="shared" si="9"/>
        <v>31</v>
      </c>
      <c r="M104" s="6">
        <f>SENIOR!J106-SENIOR!K106</f>
        <v>29</v>
      </c>
    </row>
    <row r="105" spans="1:13" ht="15">
      <c r="A105" s="11" t="s">
        <v>653</v>
      </c>
      <c r="B105" s="24" t="s">
        <v>154</v>
      </c>
      <c r="C105" s="24" t="s">
        <v>72</v>
      </c>
      <c r="D105" s="24" t="s">
        <v>155</v>
      </c>
      <c r="E105" s="18">
        <v>18</v>
      </c>
      <c r="F105" s="18">
        <v>12</v>
      </c>
      <c r="G105" s="18">
        <v>0</v>
      </c>
      <c r="H105" s="18">
        <v>0</v>
      </c>
      <c r="I105" s="18">
        <v>0</v>
      </c>
      <c r="J105" s="5">
        <f aca="true" t="shared" si="10" ref="J105:J136">SUM(E105:I105)</f>
        <v>30</v>
      </c>
      <c r="K105" s="5">
        <f aca="true" t="shared" si="11" ref="K105:K136">MIN(E105:I105)</f>
        <v>0</v>
      </c>
      <c r="L105" s="6">
        <f aca="true" t="shared" si="12" ref="L105:L136">J105-K105</f>
        <v>30</v>
      </c>
      <c r="M105" s="6">
        <f>SENIOR!J107-SENIOR!K107</f>
        <v>29</v>
      </c>
    </row>
    <row r="106" spans="1:13" ht="15">
      <c r="A106" s="11" t="s">
        <v>653</v>
      </c>
      <c r="B106" s="24" t="s">
        <v>91</v>
      </c>
      <c r="C106" s="24" t="s">
        <v>620</v>
      </c>
      <c r="D106" s="24" t="s">
        <v>67</v>
      </c>
      <c r="E106" s="18">
        <v>0</v>
      </c>
      <c r="F106" s="18">
        <v>0</v>
      </c>
      <c r="G106" s="18">
        <v>29</v>
      </c>
      <c r="H106" s="18">
        <v>0</v>
      </c>
      <c r="I106" s="18">
        <v>0</v>
      </c>
      <c r="J106" s="5">
        <f t="shared" si="10"/>
        <v>29</v>
      </c>
      <c r="K106" s="5">
        <f t="shared" si="11"/>
        <v>0</v>
      </c>
      <c r="L106" s="6">
        <f t="shared" si="12"/>
        <v>29</v>
      </c>
      <c r="M106" s="6">
        <f>SENIOR!J108-SENIOR!K108</f>
        <v>29</v>
      </c>
    </row>
    <row r="107" spans="1:13" ht="15">
      <c r="A107" s="18" t="s">
        <v>653</v>
      </c>
      <c r="B107" s="24" t="s">
        <v>14</v>
      </c>
      <c r="C107" s="24" t="s">
        <v>760</v>
      </c>
      <c r="D107" s="24" t="s">
        <v>109</v>
      </c>
      <c r="E107" s="18">
        <v>0</v>
      </c>
      <c r="F107" s="18">
        <v>0</v>
      </c>
      <c r="G107" s="18">
        <v>0</v>
      </c>
      <c r="H107" s="18">
        <v>0</v>
      </c>
      <c r="I107" s="47">
        <v>29</v>
      </c>
      <c r="J107" s="5">
        <f t="shared" si="10"/>
        <v>29</v>
      </c>
      <c r="K107" s="5">
        <f t="shared" si="11"/>
        <v>0</v>
      </c>
      <c r="L107" s="6">
        <f t="shared" si="12"/>
        <v>29</v>
      </c>
      <c r="M107" s="6">
        <f>SENIOR!J109-SENIOR!K109</f>
        <v>29</v>
      </c>
    </row>
    <row r="108" spans="1:13" ht="15">
      <c r="A108" s="11" t="s">
        <v>653</v>
      </c>
      <c r="B108" s="24" t="s">
        <v>135</v>
      </c>
      <c r="C108" s="24" t="s">
        <v>136</v>
      </c>
      <c r="D108" s="24" t="s">
        <v>137</v>
      </c>
      <c r="E108" s="18">
        <v>29</v>
      </c>
      <c r="F108" s="18">
        <v>0</v>
      </c>
      <c r="G108" s="18">
        <v>0</v>
      </c>
      <c r="H108" s="18">
        <v>0</v>
      </c>
      <c r="I108" s="18">
        <v>0</v>
      </c>
      <c r="J108" s="5">
        <f t="shared" si="10"/>
        <v>29</v>
      </c>
      <c r="K108" s="5">
        <f t="shared" si="11"/>
        <v>0</v>
      </c>
      <c r="L108" s="6">
        <f t="shared" si="12"/>
        <v>29</v>
      </c>
      <c r="M108" s="6">
        <f>SENIOR!J110-SENIOR!K110</f>
        <v>28</v>
      </c>
    </row>
    <row r="109" spans="1:13" ht="15">
      <c r="A109" s="11" t="s">
        <v>653</v>
      </c>
      <c r="B109" s="24" t="s">
        <v>17</v>
      </c>
      <c r="C109" s="24" t="s">
        <v>138</v>
      </c>
      <c r="D109" s="24" t="s">
        <v>589</v>
      </c>
      <c r="E109" s="18">
        <v>29</v>
      </c>
      <c r="F109" s="18">
        <v>0</v>
      </c>
      <c r="G109" s="18">
        <v>0</v>
      </c>
      <c r="H109" s="18">
        <v>0</v>
      </c>
      <c r="I109" s="18">
        <v>0</v>
      </c>
      <c r="J109" s="5">
        <f t="shared" si="10"/>
        <v>29</v>
      </c>
      <c r="K109" s="5">
        <f t="shared" si="11"/>
        <v>0</v>
      </c>
      <c r="L109" s="6">
        <f t="shared" si="12"/>
        <v>29</v>
      </c>
      <c r="M109" s="6">
        <f>SENIOR!J33-SENIOR!K33</f>
        <v>28</v>
      </c>
    </row>
    <row r="110" spans="1:13" ht="15">
      <c r="A110" s="11" t="s">
        <v>653</v>
      </c>
      <c r="B110" s="24" t="s">
        <v>28</v>
      </c>
      <c r="C110" s="24" t="s">
        <v>191</v>
      </c>
      <c r="D110" s="24" t="s">
        <v>357</v>
      </c>
      <c r="E110" s="18">
        <v>1</v>
      </c>
      <c r="F110" s="18">
        <v>0</v>
      </c>
      <c r="G110" s="18">
        <v>6</v>
      </c>
      <c r="H110" s="18">
        <v>0</v>
      </c>
      <c r="I110" s="18">
        <v>21</v>
      </c>
      <c r="J110" s="5">
        <f t="shared" si="10"/>
        <v>28</v>
      </c>
      <c r="K110" s="5">
        <f t="shared" si="11"/>
        <v>0</v>
      </c>
      <c r="L110" s="6">
        <f t="shared" si="12"/>
        <v>28</v>
      </c>
      <c r="M110" s="6" t="e">
        <f>SENIOR!#REF!-SENIOR!#REF!</f>
        <v>#REF!</v>
      </c>
    </row>
    <row r="111" spans="1:12" ht="15">
      <c r="A111" s="11" t="s">
        <v>653</v>
      </c>
      <c r="B111" s="24" t="s">
        <v>16</v>
      </c>
      <c r="C111" s="24" t="s">
        <v>156</v>
      </c>
      <c r="D111" s="24" t="s">
        <v>12</v>
      </c>
      <c r="E111" s="18">
        <v>17</v>
      </c>
      <c r="F111" s="18">
        <v>6</v>
      </c>
      <c r="G111" s="18">
        <v>0</v>
      </c>
      <c r="H111" s="18">
        <v>0</v>
      </c>
      <c r="I111" s="18">
        <v>0</v>
      </c>
      <c r="J111" s="5">
        <f t="shared" si="10"/>
        <v>23</v>
      </c>
      <c r="K111" s="5">
        <f t="shared" si="11"/>
        <v>0</v>
      </c>
      <c r="L111" s="6">
        <f t="shared" si="12"/>
        <v>23</v>
      </c>
    </row>
    <row r="112" spans="1:12" ht="15">
      <c r="A112" s="11" t="s">
        <v>653</v>
      </c>
      <c r="B112" s="24" t="s">
        <v>178</v>
      </c>
      <c r="C112" s="24" t="s">
        <v>622</v>
      </c>
      <c r="D112" s="24" t="s">
        <v>365</v>
      </c>
      <c r="E112" s="18">
        <v>0</v>
      </c>
      <c r="F112" s="18">
        <v>0</v>
      </c>
      <c r="G112" s="18">
        <v>23</v>
      </c>
      <c r="H112" s="18">
        <v>0</v>
      </c>
      <c r="I112" s="18">
        <v>0</v>
      </c>
      <c r="J112" s="5">
        <f t="shared" si="10"/>
        <v>23</v>
      </c>
      <c r="K112" s="5">
        <f t="shared" si="11"/>
        <v>0</v>
      </c>
      <c r="L112" s="6">
        <f t="shared" si="12"/>
        <v>23</v>
      </c>
    </row>
    <row r="113" spans="1:12" ht="15">
      <c r="A113" s="11" t="s">
        <v>653</v>
      </c>
      <c r="B113" s="24" t="s">
        <v>379</v>
      </c>
      <c r="C113" s="24" t="s">
        <v>380</v>
      </c>
      <c r="D113" s="24" t="s">
        <v>19</v>
      </c>
      <c r="E113" s="18">
        <v>0</v>
      </c>
      <c r="F113" s="18">
        <v>23</v>
      </c>
      <c r="G113" s="18">
        <v>0</v>
      </c>
      <c r="H113" s="18">
        <v>0</v>
      </c>
      <c r="I113" s="18">
        <v>0</v>
      </c>
      <c r="J113" s="5">
        <f t="shared" si="10"/>
        <v>23</v>
      </c>
      <c r="K113" s="5">
        <f t="shared" si="11"/>
        <v>0</v>
      </c>
      <c r="L113" s="6">
        <f t="shared" si="12"/>
        <v>23</v>
      </c>
    </row>
    <row r="114" spans="1:12" ht="15">
      <c r="A114" s="18" t="s">
        <v>653</v>
      </c>
      <c r="B114" s="24" t="s">
        <v>15</v>
      </c>
      <c r="C114" s="24" t="s">
        <v>761</v>
      </c>
      <c r="D114" s="24" t="s">
        <v>762</v>
      </c>
      <c r="E114" s="18">
        <v>0</v>
      </c>
      <c r="F114" s="18">
        <v>0</v>
      </c>
      <c r="G114" s="18">
        <v>0</v>
      </c>
      <c r="H114" s="18">
        <v>0</v>
      </c>
      <c r="I114" s="47">
        <v>23</v>
      </c>
      <c r="J114" s="5">
        <f t="shared" si="10"/>
        <v>23</v>
      </c>
      <c r="K114" s="5">
        <f t="shared" si="11"/>
        <v>0</v>
      </c>
      <c r="L114" s="6">
        <f t="shared" si="12"/>
        <v>23</v>
      </c>
    </row>
    <row r="115" spans="1:12" ht="15">
      <c r="A115" s="11" t="s">
        <v>653</v>
      </c>
      <c r="B115" s="24" t="s">
        <v>194</v>
      </c>
      <c r="C115" s="24" t="s">
        <v>195</v>
      </c>
      <c r="D115" s="24" t="s">
        <v>117</v>
      </c>
      <c r="E115" s="18">
        <v>1</v>
      </c>
      <c r="F115" s="18">
        <v>0</v>
      </c>
      <c r="G115" s="18">
        <v>0</v>
      </c>
      <c r="H115" s="18">
        <v>5</v>
      </c>
      <c r="I115" s="18">
        <v>16</v>
      </c>
      <c r="J115" s="5">
        <f t="shared" si="10"/>
        <v>22</v>
      </c>
      <c r="K115" s="5">
        <f t="shared" si="11"/>
        <v>0</v>
      </c>
      <c r="L115" s="6">
        <f t="shared" si="12"/>
        <v>22</v>
      </c>
    </row>
    <row r="116" spans="1:12" ht="15">
      <c r="A116" s="11" t="s">
        <v>653</v>
      </c>
      <c r="B116" s="24" t="s">
        <v>627</v>
      </c>
      <c r="C116" s="24" t="s">
        <v>628</v>
      </c>
      <c r="D116" s="24" t="s">
        <v>621</v>
      </c>
      <c r="E116" s="18">
        <v>0</v>
      </c>
      <c r="F116" s="18">
        <v>0</v>
      </c>
      <c r="G116" s="18">
        <v>1</v>
      </c>
      <c r="H116" s="18">
        <v>1</v>
      </c>
      <c r="I116" s="18">
        <v>20</v>
      </c>
      <c r="J116" s="5">
        <f t="shared" si="10"/>
        <v>22</v>
      </c>
      <c r="K116" s="5">
        <f t="shared" si="11"/>
        <v>0</v>
      </c>
      <c r="L116" s="6">
        <f t="shared" si="12"/>
        <v>22</v>
      </c>
    </row>
    <row r="117" spans="1:12" ht="15">
      <c r="A117" s="11" t="s">
        <v>653</v>
      </c>
      <c r="B117" s="24" t="s">
        <v>18</v>
      </c>
      <c r="C117" s="24" t="s">
        <v>381</v>
      </c>
      <c r="D117" s="24" t="s">
        <v>357</v>
      </c>
      <c r="E117" s="18">
        <v>0</v>
      </c>
      <c r="F117" s="18">
        <v>22</v>
      </c>
      <c r="G117" s="18">
        <v>0</v>
      </c>
      <c r="H117" s="18">
        <v>0</v>
      </c>
      <c r="I117" s="18">
        <v>0</v>
      </c>
      <c r="J117" s="5">
        <f t="shared" si="10"/>
        <v>22</v>
      </c>
      <c r="K117" s="5">
        <f t="shared" si="11"/>
        <v>0</v>
      </c>
      <c r="L117" s="6">
        <f t="shared" si="12"/>
        <v>22</v>
      </c>
    </row>
    <row r="118" spans="1:12" ht="15">
      <c r="A118" s="11" t="s">
        <v>653</v>
      </c>
      <c r="B118" s="24" t="s">
        <v>16</v>
      </c>
      <c r="C118" s="24" t="s">
        <v>172</v>
      </c>
      <c r="D118" s="24" t="s">
        <v>67</v>
      </c>
      <c r="E118" s="18">
        <v>4</v>
      </c>
      <c r="F118" s="18">
        <v>0</v>
      </c>
      <c r="G118" s="18">
        <v>17</v>
      </c>
      <c r="H118" s="18">
        <v>0</v>
      </c>
      <c r="I118" s="18">
        <v>0</v>
      </c>
      <c r="J118" s="5">
        <f t="shared" si="10"/>
        <v>21</v>
      </c>
      <c r="K118" s="5">
        <f t="shared" si="11"/>
        <v>0</v>
      </c>
      <c r="L118" s="6">
        <f t="shared" si="12"/>
        <v>21</v>
      </c>
    </row>
    <row r="119" spans="1:12" ht="15">
      <c r="A119" s="11" t="s">
        <v>653</v>
      </c>
      <c r="B119" s="24" t="s">
        <v>184</v>
      </c>
      <c r="C119" s="24" t="s">
        <v>624</v>
      </c>
      <c r="D119" s="24"/>
      <c r="E119" s="18">
        <v>0</v>
      </c>
      <c r="F119" s="18">
        <v>0</v>
      </c>
      <c r="G119" s="18">
        <v>21</v>
      </c>
      <c r="H119" s="18">
        <v>0</v>
      </c>
      <c r="I119" s="18">
        <v>0</v>
      </c>
      <c r="J119" s="5">
        <f t="shared" si="10"/>
        <v>21</v>
      </c>
      <c r="K119" s="5">
        <f t="shared" si="11"/>
        <v>0</v>
      </c>
      <c r="L119" s="6">
        <f t="shared" si="12"/>
        <v>21</v>
      </c>
    </row>
    <row r="120" spans="1:12" ht="15">
      <c r="A120" s="11" t="s">
        <v>653</v>
      </c>
      <c r="B120" s="24" t="s">
        <v>28</v>
      </c>
      <c r="C120" s="24" t="s">
        <v>421</v>
      </c>
      <c r="D120" s="24" t="s">
        <v>12</v>
      </c>
      <c r="E120" s="18">
        <v>0</v>
      </c>
      <c r="F120" s="18">
        <v>1</v>
      </c>
      <c r="G120" s="18">
        <v>19</v>
      </c>
      <c r="H120" s="18">
        <v>0</v>
      </c>
      <c r="I120" s="18">
        <v>0</v>
      </c>
      <c r="J120" s="5">
        <f t="shared" si="10"/>
        <v>20</v>
      </c>
      <c r="K120" s="5">
        <f t="shared" si="11"/>
        <v>0</v>
      </c>
      <c r="L120" s="6">
        <f t="shared" si="12"/>
        <v>20</v>
      </c>
    </row>
    <row r="121" spans="1:12" ht="15">
      <c r="A121" s="11" t="s">
        <v>653</v>
      </c>
      <c r="B121" s="24" t="s">
        <v>13</v>
      </c>
      <c r="C121" s="24" t="s">
        <v>153</v>
      </c>
      <c r="D121" s="24" t="s">
        <v>378</v>
      </c>
      <c r="E121" s="18">
        <v>19</v>
      </c>
      <c r="F121" s="18">
        <v>0</v>
      </c>
      <c r="G121" s="18">
        <v>0</v>
      </c>
      <c r="H121" s="18">
        <v>0</v>
      </c>
      <c r="I121" s="18">
        <v>0</v>
      </c>
      <c r="J121" s="5">
        <f t="shared" si="10"/>
        <v>19</v>
      </c>
      <c r="K121" s="5">
        <f t="shared" si="11"/>
        <v>0</v>
      </c>
      <c r="L121" s="6">
        <f t="shared" si="12"/>
        <v>19</v>
      </c>
    </row>
    <row r="122" spans="1:12" ht="15">
      <c r="A122" s="18" t="s">
        <v>653</v>
      </c>
      <c r="B122" s="24" t="s">
        <v>11</v>
      </c>
      <c r="C122" s="24" t="s">
        <v>763</v>
      </c>
      <c r="D122" s="24" t="s">
        <v>19</v>
      </c>
      <c r="E122" s="18">
        <v>0</v>
      </c>
      <c r="F122" s="18">
        <v>0</v>
      </c>
      <c r="G122" s="18">
        <v>0</v>
      </c>
      <c r="H122" s="18">
        <v>0</v>
      </c>
      <c r="I122" s="47">
        <v>19</v>
      </c>
      <c r="J122" s="5">
        <f t="shared" si="10"/>
        <v>19</v>
      </c>
      <c r="K122" s="5">
        <f t="shared" si="11"/>
        <v>0</v>
      </c>
      <c r="L122" s="6">
        <f t="shared" si="12"/>
        <v>19</v>
      </c>
    </row>
    <row r="123" spans="1:12" ht="15">
      <c r="A123" s="11" t="s">
        <v>653</v>
      </c>
      <c r="B123" s="24" t="s">
        <v>410</v>
      </c>
      <c r="C123" s="24" t="s">
        <v>682</v>
      </c>
      <c r="D123" s="24" t="s">
        <v>702</v>
      </c>
      <c r="E123" s="18">
        <v>0</v>
      </c>
      <c r="F123" s="18">
        <v>0</v>
      </c>
      <c r="G123" s="18">
        <v>0</v>
      </c>
      <c r="H123" s="18">
        <v>18</v>
      </c>
      <c r="I123" s="18">
        <v>0</v>
      </c>
      <c r="J123" s="5">
        <f t="shared" si="10"/>
        <v>18</v>
      </c>
      <c r="K123" s="5">
        <f t="shared" si="11"/>
        <v>0</v>
      </c>
      <c r="L123" s="6">
        <f t="shared" si="12"/>
        <v>18</v>
      </c>
    </row>
    <row r="124" spans="1:12" ht="15">
      <c r="A124" s="11" t="s">
        <v>653</v>
      </c>
      <c r="B124" s="24" t="s">
        <v>13</v>
      </c>
      <c r="C124" s="24" t="s">
        <v>683</v>
      </c>
      <c r="D124" s="24" t="s">
        <v>669</v>
      </c>
      <c r="E124" s="18">
        <v>0</v>
      </c>
      <c r="F124" s="18">
        <v>0</v>
      </c>
      <c r="G124" s="18">
        <v>0</v>
      </c>
      <c r="H124" s="18">
        <v>17</v>
      </c>
      <c r="I124" s="18">
        <v>0</v>
      </c>
      <c r="J124" s="5">
        <f t="shared" si="10"/>
        <v>17</v>
      </c>
      <c r="K124" s="5">
        <f t="shared" si="11"/>
        <v>0</v>
      </c>
      <c r="L124" s="6">
        <f t="shared" si="12"/>
        <v>17</v>
      </c>
    </row>
    <row r="125" spans="1:12" ht="15">
      <c r="A125" s="11" t="s">
        <v>653</v>
      </c>
      <c r="B125" s="24" t="s">
        <v>157</v>
      </c>
      <c r="C125" s="24" t="s">
        <v>158</v>
      </c>
      <c r="D125" s="24" t="s">
        <v>378</v>
      </c>
      <c r="E125" s="18">
        <v>16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0"/>
        <v>17</v>
      </c>
      <c r="K125" s="5">
        <f t="shared" si="11"/>
        <v>0</v>
      </c>
      <c r="L125" s="6">
        <f t="shared" si="12"/>
        <v>17</v>
      </c>
    </row>
    <row r="126" spans="1:12" ht="15">
      <c r="A126" s="11" t="s">
        <v>653</v>
      </c>
      <c r="B126" s="24" t="s">
        <v>157</v>
      </c>
      <c r="C126" s="24" t="s">
        <v>20</v>
      </c>
      <c r="D126" s="24" t="s">
        <v>117</v>
      </c>
      <c r="E126" s="18">
        <v>1</v>
      </c>
      <c r="F126" s="18">
        <v>0</v>
      </c>
      <c r="G126" s="18">
        <v>0</v>
      </c>
      <c r="H126" s="18">
        <v>1</v>
      </c>
      <c r="I126" s="18">
        <v>15</v>
      </c>
      <c r="J126" s="5">
        <f t="shared" si="10"/>
        <v>17</v>
      </c>
      <c r="K126" s="5">
        <f t="shared" si="11"/>
        <v>0</v>
      </c>
      <c r="L126" s="6">
        <f t="shared" si="12"/>
        <v>17</v>
      </c>
    </row>
    <row r="127" spans="1:12" ht="15">
      <c r="A127" s="11" t="s">
        <v>653</v>
      </c>
      <c r="B127" s="24" t="s">
        <v>154</v>
      </c>
      <c r="C127" s="24" t="s">
        <v>181</v>
      </c>
      <c r="D127" s="24" t="s">
        <v>19</v>
      </c>
      <c r="E127" s="18">
        <v>1</v>
      </c>
      <c r="F127" s="18">
        <v>0</v>
      </c>
      <c r="G127" s="18">
        <v>16</v>
      </c>
      <c r="H127" s="18">
        <v>0</v>
      </c>
      <c r="I127" s="18">
        <v>0</v>
      </c>
      <c r="J127" s="5">
        <f t="shared" si="10"/>
        <v>17</v>
      </c>
      <c r="K127" s="5">
        <f t="shared" si="11"/>
        <v>0</v>
      </c>
      <c r="L127" s="6">
        <f t="shared" si="12"/>
        <v>17</v>
      </c>
    </row>
    <row r="128" spans="1:12" ht="15">
      <c r="A128" s="11" t="s">
        <v>653</v>
      </c>
      <c r="B128" s="24" t="s">
        <v>16</v>
      </c>
      <c r="C128" s="24" t="s">
        <v>622</v>
      </c>
      <c r="D128" s="24" t="s">
        <v>359</v>
      </c>
      <c r="E128" s="18">
        <v>0</v>
      </c>
      <c r="F128" s="18">
        <v>0</v>
      </c>
      <c r="G128" s="18">
        <v>0</v>
      </c>
      <c r="H128" s="18">
        <v>16</v>
      </c>
      <c r="I128" s="18">
        <v>0</v>
      </c>
      <c r="J128" s="5">
        <f t="shared" si="10"/>
        <v>16</v>
      </c>
      <c r="K128" s="5">
        <f t="shared" si="11"/>
        <v>0</v>
      </c>
      <c r="L128" s="6">
        <f t="shared" si="12"/>
        <v>16</v>
      </c>
    </row>
    <row r="129" spans="1:12" ht="15">
      <c r="A129" s="11" t="s">
        <v>653</v>
      </c>
      <c r="B129" s="24" t="s">
        <v>17</v>
      </c>
      <c r="C129" s="24" t="s">
        <v>383</v>
      </c>
      <c r="D129" s="24" t="s">
        <v>384</v>
      </c>
      <c r="E129" s="18">
        <v>0</v>
      </c>
      <c r="F129" s="18">
        <v>16</v>
      </c>
      <c r="G129" s="18">
        <v>0</v>
      </c>
      <c r="H129" s="18">
        <v>0</v>
      </c>
      <c r="I129" s="18">
        <v>0</v>
      </c>
      <c r="J129" s="5">
        <f t="shared" si="10"/>
        <v>16</v>
      </c>
      <c r="K129" s="5">
        <f t="shared" si="11"/>
        <v>0</v>
      </c>
      <c r="L129" s="6">
        <f t="shared" si="12"/>
        <v>16</v>
      </c>
    </row>
    <row r="130" spans="1:12" ht="15">
      <c r="A130" s="11" t="s">
        <v>653</v>
      </c>
      <c r="B130" s="24" t="s">
        <v>423</v>
      </c>
      <c r="C130" s="24" t="s">
        <v>424</v>
      </c>
      <c r="D130" s="24" t="s">
        <v>357</v>
      </c>
      <c r="E130" s="18">
        <v>0</v>
      </c>
      <c r="F130" s="18">
        <v>1</v>
      </c>
      <c r="G130" s="18">
        <v>15</v>
      </c>
      <c r="H130" s="18">
        <v>0</v>
      </c>
      <c r="I130" s="18">
        <v>0</v>
      </c>
      <c r="J130" s="5">
        <f t="shared" si="10"/>
        <v>16</v>
      </c>
      <c r="K130" s="5">
        <f t="shared" si="11"/>
        <v>0</v>
      </c>
      <c r="L130" s="6">
        <f t="shared" si="12"/>
        <v>16</v>
      </c>
    </row>
    <row r="131" spans="1:12" ht="15">
      <c r="A131" s="11" t="s">
        <v>653</v>
      </c>
      <c r="B131" s="24" t="s">
        <v>10</v>
      </c>
      <c r="C131" s="24" t="s">
        <v>425</v>
      </c>
      <c r="D131" s="24" t="s">
        <v>12</v>
      </c>
      <c r="E131" s="18">
        <v>0</v>
      </c>
      <c r="F131" s="18">
        <v>1</v>
      </c>
      <c r="G131" s="18">
        <v>0</v>
      </c>
      <c r="H131" s="18">
        <v>14</v>
      </c>
      <c r="I131" s="18">
        <v>0</v>
      </c>
      <c r="J131" s="5">
        <f t="shared" si="10"/>
        <v>15</v>
      </c>
      <c r="K131" s="5">
        <f t="shared" si="11"/>
        <v>0</v>
      </c>
      <c r="L131" s="6">
        <f t="shared" si="12"/>
        <v>15</v>
      </c>
    </row>
    <row r="132" spans="1:12" ht="15">
      <c r="A132" s="11" t="s">
        <v>653</v>
      </c>
      <c r="B132" s="24" t="s">
        <v>431</v>
      </c>
      <c r="C132" s="24" t="s">
        <v>196</v>
      </c>
      <c r="D132" s="24" t="s">
        <v>587</v>
      </c>
      <c r="E132" s="18">
        <v>0</v>
      </c>
      <c r="F132" s="18">
        <v>1</v>
      </c>
      <c r="G132" s="18">
        <v>14</v>
      </c>
      <c r="H132" s="18">
        <v>0</v>
      </c>
      <c r="I132" s="18">
        <v>0</v>
      </c>
      <c r="J132" s="5">
        <f t="shared" si="10"/>
        <v>15</v>
      </c>
      <c r="K132" s="5">
        <f t="shared" si="11"/>
        <v>0</v>
      </c>
      <c r="L132" s="6">
        <f t="shared" si="12"/>
        <v>15</v>
      </c>
    </row>
    <row r="133" spans="1:12" ht="15">
      <c r="A133" s="11" t="s">
        <v>653</v>
      </c>
      <c r="B133" s="24" t="s">
        <v>140</v>
      </c>
      <c r="C133" s="24" t="s">
        <v>385</v>
      </c>
      <c r="D133" s="24" t="s">
        <v>134</v>
      </c>
      <c r="E133" s="18">
        <v>0</v>
      </c>
      <c r="F133" s="18">
        <v>15</v>
      </c>
      <c r="G133" s="18">
        <v>0</v>
      </c>
      <c r="H133" s="18">
        <v>0</v>
      </c>
      <c r="I133" s="18">
        <v>0</v>
      </c>
      <c r="J133" s="5">
        <f t="shared" si="10"/>
        <v>15</v>
      </c>
      <c r="K133" s="5">
        <f t="shared" si="11"/>
        <v>0</v>
      </c>
      <c r="L133" s="6">
        <f t="shared" si="12"/>
        <v>15</v>
      </c>
    </row>
    <row r="134" spans="1:12" ht="15">
      <c r="A134" s="11" t="s">
        <v>653</v>
      </c>
      <c r="B134" s="24" t="s">
        <v>8</v>
      </c>
      <c r="C134" s="24" t="s">
        <v>420</v>
      </c>
      <c r="D134" s="24" t="s">
        <v>359</v>
      </c>
      <c r="E134" s="18">
        <v>0</v>
      </c>
      <c r="F134" s="18">
        <v>1</v>
      </c>
      <c r="G134" s="18">
        <v>13</v>
      </c>
      <c r="H134" s="18">
        <v>0</v>
      </c>
      <c r="I134" s="18">
        <v>0</v>
      </c>
      <c r="J134" s="5">
        <f t="shared" si="10"/>
        <v>14</v>
      </c>
      <c r="K134" s="5">
        <f t="shared" si="11"/>
        <v>0</v>
      </c>
      <c r="L134" s="6">
        <f t="shared" si="12"/>
        <v>14</v>
      </c>
    </row>
    <row r="135" spans="1:12" ht="15">
      <c r="A135" s="18" t="s">
        <v>653</v>
      </c>
      <c r="B135" s="24" t="s">
        <v>764</v>
      </c>
      <c r="C135" s="24" t="s">
        <v>765</v>
      </c>
      <c r="D135" s="24" t="s">
        <v>668</v>
      </c>
      <c r="E135" s="18">
        <v>0</v>
      </c>
      <c r="F135" s="18">
        <v>0</v>
      </c>
      <c r="G135" s="18">
        <v>0</v>
      </c>
      <c r="H135" s="18">
        <v>0</v>
      </c>
      <c r="I135" s="47">
        <v>13</v>
      </c>
      <c r="J135" s="5">
        <f t="shared" si="10"/>
        <v>13</v>
      </c>
      <c r="K135" s="5">
        <f t="shared" si="11"/>
        <v>0</v>
      </c>
      <c r="L135" s="6">
        <f t="shared" si="12"/>
        <v>13</v>
      </c>
    </row>
    <row r="136" spans="1:12" ht="15">
      <c r="A136" s="11" t="s">
        <v>653</v>
      </c>
      <c r="B136" s="24" t="s">
        <v>18</v>
      </c>
      <c r="C136" s="24" t="s">
        <v>629</v>
      </c>
      <c r="D136" s="24" t="s">
        <v>605</v>
      </c>
      <c r="E136" s="18">
        <v>0</v>
      </c>
      <c r="F136" s="18">
        <v>0</v>
      </c>
      <c r="G136" s="18">
        <v>1</v>
      </c>
      <c r="H136" s="18">
        <v>1</v>
      </c>
      <c r="I136" s="18">
        <v>10</v>
      </c>
      <c r="J136" s="5">
        <f t="shared" si="10"/>
        <v>12</v>
      </c>
      <c r="K136" s="5">
        <f t="shared" si="11"/>
        <v>0</v>
      </c>
      <c r="L136" s="6">
        <f t="shared" si="12"/>
        <v>12</v>
      </c>
    </row>
    <row r="137" spans="1:12" ht="15">
      <c r="A137" s="11" t="s">
        <v>653</v>
      </c>
      <c r="B137" s="24" t="s">
        <v>37</v>
      </c>
      <c r="C137" s="24" t="s">
        <v>161</v>
      </c>
      <c r="D137" s="24" t="s">
        <v>45</v>
      </c>
      <c r="E137" s="18">
        <v>12</v>
      </c>
      <c r="F137" s="18">
        <v>0</v>
      </c>
      <c r="G137" s="18">
        <v>0</v>
      </c>
      <c r="H137" s="18">
        <v>0</v>
      </c>
      <c r="I137" s="18">
        <v>0</v>
      </c>
      <c r="J137" s="5">
        <f aca="true" t="shared" si="13" ref="J137:J168">SUM(E137:I137)</f>
        <v>12</v>
      </c>
      <c r="K137" s="5">
        <f aca="true" t="shared" si="14" ref="K137:K168">MIN(E137:I137)</f>
        <v>0</v>
      </c>
      <c r="L137" s="6">
        <f aca="true" t="shared" si="15" ref="L137:L168">J137-K137</f>
        <v>12</v>
      </c>
    </row>
    <row r="138" spans="1:12" ht="15">
      <c r="A138" s="18" t="s">
        <v>653</v>
      </c>
      <c r="B138" s="24" t="s">
        <v>21</v>
      </c>
      <c r="C138" s="24" t="s">
        <v>766</v>
      </c>
      <c r="D138" s="24" t="s">
        <v>36</v>
      </c>
      <c r="E138" s="18">
        <v>0</v>
      </c>
      <c r="F138" s="18">
        <v>0</v>
      </c>
      <c r="G138" s="18">
        <v>0</v>
      </c>
      <c r="H138" s="18">
        <v>0</v>
      </c>
      <c r="I138" s="47">
        <v>12</v>
      </c>
      <c r="J138" s="5">
        <f t="shared" si="13"/>
        <v>12</v>
      </c>
      <c r="K138" s="5">
        <f t="shared" si="14"/>
        <v>0</v>
      </c>
      <c r="L138" s="6">
        <f t="shared" si="15"/>
        <v>12</v>
      </c>
    </row>
    <row r="139" spans="1:12" ht="14.25">
      <c r="A139" s="4" t="s">
        <v>653</v>
      </c>
      <c r="B139" s="1" t="s">
        <v>13</v>
      </c>
      <c r="C139" s="1" t="s">
        <v>30</v>
      </c>
      <c r="D139" s="17" t="s">
        <v>19</v>
      </c>
      <c r="E139" s="4">
        <v>1</v>
      </c>
      <c r="F139" s="4">
        <v>1</v>
      </c>
      <c r="G139" s="4">
        <v>9</v>
      </c>
      <c r="H139" s="4">
        <v>0</v>
      </c>
      <c r="I139" s="4">
        <v>0</v>
      </c>
      <c r="J139" s="5">
        <f t="shared" si="13"/>
        <v>11</v>
      </c>
      <c r="K139" s="5">
        <f t="shared" si="14"/>
        <v>0</v>
      </c>
      <c r="L139" s="6">
        <f t="shared" si="15"/>
        <v>11</v>
      </c>
    </row>
    <row r="140" spans="1:12" ht="15">
      <c r="A140" s="18" t="s">
        <v>653</v>
      </c>
      <c r="B140" s="24" t="s">
        <v>143</v>
      </c>
      <c r="C140" s="24" t="s">
        <v>275</v>
      </c>
      <c r="D140" s="24" t="s">
        <v>155</v>
      </c>
      <c r="E140" s="18">
        <v>0</v>
      </c>
      <c r="F140" s="18">
        <v>0</v>
      </c>
      <c r="G140" s="18">
        <v>0</v>
      </c>
      <c r="H140" s="18">
        <v>0</v>
      </c>
      <c r="I140" s="47">
        <v>11</v>
      </c>
      <c r="J140" s="5">
        <f t="shared" si="13"/>
        <v>11</v>
      </c>
      <c r="K140" s="5">
        <f t="shared" si="14"/>
        <v>0</v>
      </c>
      <c r="L140" s="6">
        <f t="shared" si="15"/>
        <v>11</v>
      </c>
    </row>
    <row r="141" spans="1:12" ht="15">
      <c r="A141" s="11" t="s">
        <v>653</v>
      </c>
      <c r="B141" s="24" t="s">
        <v>11</v>
      </c>
      <c r="C141" s="24" t="s">
        <v>34</v>
      </c>
      <c r="D141" s="24" t="s">
        <v>587</v>
      </c>
      <c r="E141" s="18">
        <v>0</v>
      </c>
      <c r="F141" s="18">
        <v>1</v>
      </c>
      <c r="G141" s="18">
        <v>0</v>
      </c>
      <c r="H141" s="18">
        <v>0</v>
      </c>
      <c r="I141" s="18">
        <v>9</v>
      </c>
      <c r="J141" s="5">
        <f t="shared" si="13"/>
        <v>10</v>
      </c>
      <c r="K141" s="5">
        <f t="shared" si="14"/>
        <v>0</v>
      </c>
      <c r="L141" s="6">
        <f t="shared" si="15"/>
        <v>10</v>
      </c>
    </row>
    <row r="142" spans="1:12" ht="15">
      <c r="A142" s="11" t="s">
        <v>653</v>
      </c>
      <c r="B142" s="24" t="s">
        <v>17</v>
      </c>
      <c r="C142" s="24" t="s">
        <v>163</v>
      </c>
      <c r="D142" s="24" t="s">
        <v>146</v>
      </c>
      <c r="E142" s="18">
        <v>10</v>
      </c>
      <c r="F142" s="18">
        <v>0</v>
      </c>
      <c r="G142" s="18">
        <v>0</v>
      </c>
      <c r="H142" s="18">
        <v>0</v>
      </c>
      <c r="I142" s="18">
        <v>0</v>
      </c>
      <c r="J142" s="5">
        <f t="shared" si="13"/>
        <v>10</v>
      </c>
      <c r="K142" s="5">
        <f t="shared" si="14"/>
        <v>0</v>
      </c>
      <c r="L142" s="6">
        <f t="shared" si="15"/>
        <v>10</v>
      </c>
    </row>
    <row r="143" spans="1:12" ht="15">
      <c r="A143" s="11" t="s">
        <v>653</v>
      </c>
      <c r="B143" s="24" t="s">
        <v>389</v>
      </c>
      <c r="C143" s="24" t="s">
        <v>390</v>
      </c>
      <c r="D143" s="24" t="s">
        <v>391</v>
      </c>
      <c r="E143" s="18">
        <v>0</v>
      </c>
      <c r="F143" s="18">
        <v>10</v>
      </c>
      <c r="G143" s="18">
        <v>0</v>
      </c>
      <c r="H143" s="18">
        <v>0</v>
      </c>
      <c r="I143" s="18">
        <v>0</v>
      </c>
      <c r="J143" s="5">
        <f t="shared" si="13"/>
        <v>10</v>
      </c>
      <c r="K143" s="5">
        <f t="shared" si="14"/>
        <v>0</v>
      </c>
      <c r="L143" s="6">
        <f t="shared" si="15"/>
        <v>10</v>
      </c>
    </row>
    <row r="144" spans="1:12" ht="15">
      <c r="A144" s="11" t="s">
        <v>653</v>
      </c>
      <c r="B144" s="24" t="s">
        <v>192</v>
      </c>
      <c r="C144" s="24" t="s">
        <v>392</v>
      </c>
      <c r="D144" s="24" t="s">
        <v>393</v>
      </c>
      <c r="E144" s="18">
        <v>0</v>
      </c>
      <c r="F144" s="18">
        <v>9</v>
      </c>
      <c r="G144" s="18">
        <v>0</v>
      </c>
      <c r="H144" s="18">
        <v>0</v>
      </c>
      <c r="I144" s="18">
        <v>0</v>
      </c>
      <c r="J144" s="5">
        <f t="shared" si="13"/>
        <v>9</v>
      </c>
      <c r="K144" s="5">
        <f t="shared" si="14"/>
        <v>0</v>
      </c>
      <c r="L144" s="6">
        <f t="shared" si="15"/>
        <v>9</v>
      </c>
    </row>
    <row r="145" spans="1:12" ht="15">
      <c r="A145" s="11" t="s">
        <v>653</v>
      </c>
      <c r="B145" s="24" t="s">
        <v>106</v>
      </c>
      <c r="C145" s="24" t="s">
        <v>684</v>
      </c>
      <c r="D145" s="24" t="s">
        <v>19</v>
      </c>
      <c r="E145" s="18">
        <v>0</v>
      </c>
      <c r="F145" s="18">
        <v>0</v>
      </c>
      <c r="G145" s="18">
        <v>0</v>
      </c>
      <c r="H145" s="18">
        <v>9</v>
      </c>
      <c r="I145" s="18">
        <v>0</v>
      </c>
      <c r="J145" s="5">
        <f t="shared" si="13"/>
        <v>9</v>
      </c>
      <c r="K145" s="5">
        <f t="shared" si="14"/>
        <v>0</v>
      </c>
      <c r="L145" s="6">
        <f t="shared" si="15"/>
        <v>9</v>
      </c>
    </row>
    <row r="146" spans="1:12" ht="15">
      <c r="A146" s="11" t="s">
        <v>653</v>
      </c>
      <c r="B146" s="24" t="s">
        <v>8</v>
      </c>
      <c r="C146" s="24" t="s">
        <v>153</v>
      </c>
      <c r="D146" s="24" t="s">
        <v>378</v>
      </c>
      <c r="E146" s="18">
        <v>8</v>
      </c>
      <c r="F146" s="18">
        <v>1</v>
      </c>
      <c r="G146" s="18">
        <v>0</v>
      </c>
      <c r="H146" s="18">
        <v>0</v>
      </c>
      <c r="I146" s="18">
        <v>0</v>
      </c>
      <c r="J146" s="5">
        <f t="shared" si="13"/>
        <v>9</v>
      </c>
      <c r="K146" s="5">
        <f t="shared" si="14"/>
        <v>0</v>
      </c>
      <c r="L146" s="6">
        <f t="shared" si="15"/>
        <v>9</v>
      </c>
    </row>
    <row r="147" spans="1:12" ht="15">
      <c r="A147" s="18" t="s">
        <v>653</v>
      </c>
      <c r="B147" s="24" t="s">
        <v>767</v>
      </c>
      <c r="C147" s="24" t="s">
        <v>768</v>
      </c>
      <c r="D147" s="24"/>
      <c r="E147" s="18">
        <v>0</v>
      </c>
      <c r="F147" s="18">
        <v>0</v>
      </c>
      <c r="G147" s="18">
        <v>0</v>
      </c>
      <c r="H147" s="18">
        <v>0</v>
      </c>
      <c r="I147" s="47">
        <v>8</v>
      </c>
      <c r="J147" s="5">
        <f t="shared" si="13"/>
        <v>8</v>
      </c>
      <c r="K147" s="5">
        <f t="shared" si="14"/>
        <v>0</v>
      </c>
      <c r="L147" s="6">
        <f t="shared" si="15"/>
        <v>8</v>
      </c>
    </row>
    <row r="148" spans="1:12" ht="15">
      <c r="A148" s="11" t="s">
        <v>653</v>
      </c>
      <c r="B148" s="24" t="s">
        <v>11</v>
      </c>
      <c r="C148" s="24" t="s">
        <v>685</v>
      </c>
      <c r="D148" s="24" t="s">
        <v>703</v>
      </c>
      <c r="E148" s="18">
        <v>0</v>
      </c>
      <c r="F148" s="18">
        <v>0</v>
      </c>
      <c r="G148" s="18">
        <v>0</v>
      </c>
      <c r="H148" s="18">
        <v>8</v>
      </c>
      <c r="I148" s="18">
        <v>0</v>
      </c>
      <c r="J148" s="5">
        <f t="shared" si="13"/>
        <v>8</v>
      </c>
      <c r="K148" s="5">
        <f t="shared" si="14"/>
        <v>0</v>
      </c>
      <c r="L148" s="6">
        <f t="shared" si="15"/>
        <v>8</v>
      </c>
    </row>
    <row r="149" spans="1:12" ht="15">
      <c r="A149" s="11" t="s">
        <v>653</v>
      </c>
      <c r="B149" s="24" t="s">
        <v>15</v>
      </c>
      <c r="C149" s="24" t="s">
        <v>625</v>
      </c>
      <c r="D149" s="24" t="s">
        <v>67</v>
      </c>
      <c r="E149" s="18">
        <v>0</v>
      </c>
      <c r="F149" s="18">
        <v>0</v>
      </c>
      <c r="G149" s="18">
        <v>8</v>
      </c>
      <c r="H149" s="18">
        <v>0</v>
      </c>
      <c r="I149" s="18">
        <v>0</v>
      </c>
      <c r="J149" s="5">
        <f t="shared" si="13"/>
        <v>8</v>
      </c>
      <c r="K149" s="5">
        <f t="shared" si="14"/>
        <v>0</v>
      </c>
      <c r="L149" s="6">
        <f t="shared" si="15"/>
        <v>8</v>
      </c>
    </row>
    <row r="150" spans="1:12" ht="15">
      <c r="A150" s="11" t="s">
        <v>653</v>
      </c>
      <c r="B150" s="24" t="s">
        <v>207</v>
      </c>
      <c r="C150" s="24" t="s">
        <v>190</v>
      </c>
      <c r="D150" s="24" t="s">
        <v>19</v>
      </c>
      <c r="E150" s="18">
        <v>1</v>
      </c>
      <c r="F150" s="18">
        <v>0</v>
      </c>
      <c r="G150" s="18">
        <v>7</v>
      </c>
      <c r="H150" s="18">
        <v>0</v>
      </c>
      <c r="I150" s="18">
        <v>0</v>
      </c>
      <c r="J150" s="5">
        <f t="shared" si="13"/>
        <v>8</v>
      </c>
      <c r="K150" s="5">
        <f t="shared" si="14"/>
        <v>0</v>
      </c>
      <c r="L150" s="6">
        <f t="shared" si="15"/>
        <v>8</v>
      </c>
    </row>
    <row r="151" spans="1:12" ht="14.25">
      <c r="A151" s="4" t="s">
        <v>653</v>
      </c>
      <c r="B151" s="1" t="s">
        <v>131</v>
      </c>
      <c r="C151" s="1" t="s">
        <v>215</v>
      </c>
      <c r="D151" s="17" t="s">
        <v>117</v>
      </c>
      <c r="E151" s="4">
        <v>1</v>
      </c>
      <c r="F151" s="4">
        <v>1</v>
      </c>
      <c r="G151" s="4">
        <v>0</v>
      </c>
      <c r="H151" s="4">
        <v>0</v>
      </c>
      <c r="I151" s="4">
        <v>6</v>
      </c>
      <c r="J151" s="5">
        <f t="shared" si="13"/>
        <v>8</v>
      </c>
      <c r="K151" s="5">
        <f t="shared" si="14"/>
        <v>0</v>
      </c>
      <c r="L151" s="6">
        <f t="shared" si="15"/>
        <v>8</v>
      </c>
    </row>
    <row r="152" spans="1:12" ht="15">
      <c r="A152" s="11" t="s">
        <v>653</v>
      </c>
      <c r="B152" s="24" t="s">
        <v>37</v>
      </c>
      <c r="C152" s="24" t="s">
        <v>461</v>
      </c>
      <c r="D152" s="24" t="s">
        <v>588</v>
      </c>
      <c r="E152" s="18">
        <v>0</v>
      </c>
      <c r="F152" s="18">
        <v>1</v>
      </c>
      <c r="G152" s="18">
        <v>0</v>
      </c>
      <c r="H152" s="18">
        <v>0</v>
      </c>
      <c r="I152" s="18">
        <v>7</v>
      </c>
      <c r="J152" s="5">
        <f t="shared" si="13"/>
        <v>8</v>
      </c>
      <c r="K152" s="5">
        <f t="shared" si="14"/>
        <v>0</v>
      </c>
      <c r="L152" s="6">
        <f t="shared" si="15"/>
        <v>8</v>
      </c>
    </row>
    <row r="153" spans="1:12" ht="15">
      <c r="A153" s="11" t="s">
        <v>653</v>
      </c>
      <c r="B153" s="24" t="s">
        <v>166</v>
      </c>
      <c r="C153" s="24" t="s">
        <v>167</v>
      </c>
      <c r="D153" s="24" t="s">
        <v>134</v>
      </c>
      <c r="E153" s="18">
        <v>7</v>
      </c>
      <c r="F153" s="18">
        <v>0</v>
      </c>
      <c r="G153" s="18">
        <v>0</v>
      </c>
      <c r="H153" s="18">
        <v>0</v>
      </c>
      <c r="I153" s="18">
        <v>0</v>
      </c>
      <c r="J153" s="5">
        <f t="shared" si="13"/>
        <v>7</v>
      </c>
      <c r="K153" s="5">
        <f t="shared" si="14"/>
        <v>0</v>
      </c>
      <c r="L153" s="6">
        <f t="shared" si="15"/>
        <v>7</v>
      </c>
    </row>
    <row r="154" spans="1:12" ht="15">
      <c r="A154" s="11" t="s">
        <v>653</v>
      </c>
      <c r="B154" s="24" t="s">
        <v>10</v>
      </c>
      <c r="C154" s="24" t="s">
        <v>395</v>
      </c>
      <c r="D154" s="24" t="s">
        <v>29</v>
      </c>
      <c r="E154" s="18">
        <v>0</v>
      </c>
      <c r="F154" s="18">
        <v>7</v>
      </c>
      <c r="G154" s="18">
        <v>0</v>
      </c>
      <c r="H154" s="18">
        <v>0</v>
      </c>
      <c r="I154" s="18">
        <v>0</v>
      </c>
      <c r="J154" s="5">
        <f t="shared" si="13"/>
        <v>7</v>
      </c>
      <c r="K154" s="5">
        <f t="shared" si="14"/>
        <v>0</v>
      </c>
      <c r="L154" s="6">
        <f t="shared" si="15"/>
        <v>7</v>
      </c>
    </row>
    <row r="155" spans="1:12" ht="15">
      <c r="A155" s="11" t="s">
        <v>653</v>
      </c>
      <c r="B155" s="24" t="s">
        <v>140</v>
      </c>
      <c r="C155" s="24" t="s">
        <v>686</v>
      </c>
      <c r="D155" s="24" t="s">
        <v>134</v>
      </c>
      <c r="E155" s="18">
        <v>0</v>
      </c>
      <c r="F155" s="18">
        <v>0</v>
      </c>
      <c r="G155" s="18">
        <v>0</v>
      </c>
      <c r="H155" s="18">
        <v>7</v>
      </c>
      <c r="I155" s="18">
        <v>0</v>
      </c>
      <c r="J155" s="5">
        <f t="shared" si="13"/>
        <v>7</v>
      </c>
      <c r="K155" s="5">
        <f t="shared" si="14"/>
        <v>0</v>
      </c>
      <c r="L155" s="6">
        <f t="shared" si="15"/>
        <v>7</v>
      </c>
    </row>
    <row r="156" spans="1:12" ht="15">
      <c r="A156" s="11" t="s">
        <v>653</v>
      </c>
      <c r="B156" s="24" t="s">
        <v>15</v>
      </c>
      <c r="C156" s="24" t="s">
        <v>30</v>
      </c>
      <c r="D156" s="24" t="s">
        <v>155</v>
      </c>
      <c r="E156" s="18">
        <v>0</v>
      </c>
      <c r="F156" s="18">
        <v>1</v>
      </c>
      <c r="G156" s="18">
        <v>5</v>
      </c>
      <c r="H156" s="18">
        <v>0</v>
      </c>
      <c r="I156" s="18">
        <v>0</v>
      </c>
      <c r="J156" s="5">
        <f t="shared" si="13"/>
        <v>6</v>
      </c>
      <c r="K156" s="5">
        <f t="shared" si="14"/>
        <v>0</v>
      </c>
      <c r="L156" s="6">
        <f t="shared" si="15"/>
        <v>6</v>
      </c>
    </row>
    <row r="157" spans="1:12" ht="15">
      <c r="A157" s="11" t="s">
        <v>653</v>
      </c>
      <c r="B157" s="24" t="s">
        <v>674</v>
      </c>
      <c r="C157" s="24" t="s">
        <v>697</v>
      </c>
      <c r="D157" s="24" t="s">
        <v>668</v>
      </c>
      <c r="E157" s="18">
        <v>0</v>
      </c>
      <c r="F157" s="18">
        <v>0</v>
      </c>
      <c r="G157" s="18">
        <v>0</v>
      </c>
      <c r="H157" s="18">
        <v>1</v>
      </c>
      <c r="I157" s="18">
        <v>5</v>
      </c>
      <c r="J157" s="5">
        <f t="shared" si="13"/>
        <v>6</v>
      </c>
      <c r="K157" s="5">
        <f t="shared" si="14"/>
        <v>0</v>
      </c>
      <c r="L157" s="6">
        <f t="shared" si="15"/>
        <v>6</v>
      </c>
    </row>
    <row r="158" spans="1:12" ht="15">
      <c r="A158" s="11" t="s">
        <v>653</v>
      </c>
      <c r="B158" s="24" t="s">
        <v>220</v>
      </c>
      <c r="C158" s="24" t="s">
        <v>458</v>
      </c>
      <c r="D158" s="24" t="s">
        <v>85</v>
      </c>
      <c r="E158" s="18">
        <v>1</v>
      </c>
      <c r="F158" s="18">
        <v>1</v>
      </c>
      <c r="G158" s="18">
        <v>0</v>
      </c>
      <c r="H158" s="18">
        <v>0</v>
      </c>
      <c r="I158" s="18">
        <v>4</v>
      </c>
      <c r="J158" s="5">
        <f t="shared" si="13"/>
        <v>6</v>
      </c>
      <c r="K158" s="5">
        <f t="shared" si="14"/>
        <v>0</v>
      </c>
      <c r="L158" s="6">
        <f t="shared" si="15"/>
        <v>6</v>
      </c>
    </row>
    <row r="159" spans="1:12" ht="14.25">
      <c r="A159" s="4" t="s">
        <v>653</v>
      </c>
      <c r="B159" s="1" t="s">
        <v>15</v>
      </c>
      <c r="C159" s="1" t="s">
        <v>53</v>
      </c>
      <c r="D159" s="17" t="s">
        <v>587</v>
      </c>
      <c r="E159" s="4">
        <v>1</v>
      </c>
      <c r="F159" s="4">
        <v>1</v>
      </c>
      <c r="G159" s="4">
        <v>0</v>
      </c>
      <c r="H159" s="4">
        <v>3</v>
      </c>
      <c r="I159" s="4">
        <v>0</v>
      </c>
      <c r="J159" s="5">
        <f t="shared" si="13"/>
        <v>5</v>
      </c>
      <c r="K159" s="5">
        <f t="shared" si="14"/>
        <v>0</v>
      </c>
      <c r="L159" s="6">
        <f t="shared" si="15"/>
        <v>5</v>
      </c>
    </row>
    <row r="160" spans="1:12" ht="15">
      <c r="A160" s="11" t="s">
        <v>653</v>
      </c>
      <c r="B160" s="24" t="s">
        <v>14</v>
      </c>
      <c r="C160" s="24" t="s">
        <v>114</v>
      </c>
      <c r="D160" s="24" t="s">
        <v>588</v>
      </c>
      <c r="E160" s="18">
        <v>0</v>
      </c>
      <c r="F160" s="18">
        <v>1</v>
      </c>
      <c r="G160" s="18">
        <v>0</v>
      </c>
      <c r="H160" s="18">
        <v>4</v>
      </c>
      <c r="I160" s="18">
        <v>0</v>
      </c>
      <c r="J160" s="5">
        <f t="shared" si="13"/>
        <v>5</v>
      </c>
      <c r="K160" s="5">
        <f t="shared" si="14"/>
        <v>0</v>
      </c>
      <c r="L160" s="6">
        <f t="shared" si="15"/>
        <v>5</v>
      </c>
    </row>
    <row r="161" spans="1:12" ht="15">
      <c r="A161" s="11" t="s">
        <v>653</v>
      </c>
      <c r="B161" s="24" t="s">
        <v>11</v>
      </c>
      <c r="C161" s="24" t="s">
        <v>396</v>
      </c>
      <c r="D161" s="24" t="s">
        <v>397</v>
      </c>
      <c r="E161" s="18">
        <v>0</v>
      </c>
      <c r="F161" s="18">
        <v>5</v>
      </c>
      <c r="G161" s="18">
        <v>0</v>
      </c>
      <c r="H161" s="18">
        <v>0</v>
      </c>
      <c r="I161" s="18">
        <v>0</v>
      </c>
      <c r="J161" s="5">
        <f t="shared" si="13"/>
        <v>5</v>
      </c>
      <c r="K161" s="5">
        <f t="shared" si="14"/>
        <v>0</v>
      </c>
      <c r="L161" s="6">
        <f t="shared" si="15"/>
        <v>5</v>
      </c>
    </row>
    <row r="162" spans="1:12" ht="15">
      <c r="A162" s="11" t="s">
        <v>653</v>
      </c>
      <c r="B162" s="24" t="s">
        <v>25</v>
      </c>
      <c r="C162" s="24" t="s">
        <v>398</v>
      </c>
      <c r="D162" s="24" t="s">
        <v>589</v>
      </c>
      <c r="E162" s="18">
        <v>0</v>
      </c>
      <c r="F162" s="18">
        <v>4</v>
      </c>
      <c r="G162" s="18">
        <v>0</v>
      </c>
      <c r="H162" s="18">
        <v>0</v>
      </c>
      <c r="I162" s="18">
        <v>0</v>
      </c>
      <c r="J162" s="5">
        <f t="shared" si="13"/>
        <v>4</v>
      </c>
      <c r="K162" s="5">
        <f t="shared" si="14"/>
        <v>0</v>
      </c>
      <c r="L162" s="6">
        <f t="shared" si="15"/>
        <v>4</v>
      </c>
    </row>
    <row r="163" spans="1:12" ht="15">
      <c r="A163" s="11" t="s">
        <v>653</v>
      </c>
      <c r="B163" s="24" t="s">
        <v>429</v>
      </c>
      <c r="C163" s="24" t="s">
        <v>430</v>
      </c>
      <c r="D163" s="24" t="s">
        <v>155</v>
      </c>
      <c r="E163" s="18">
        <v>0</v>
      </c>
      <c r="F163" s="18">
        <v>1</v>
      </c>
      <c r="G163" s="18">
        <v>3</v>
      </c>
      <c r="H163" s="18">
        <v>0</v>
      </c>
      <c r="I163" s="18">
        <v>0</v>
      </c>
      <c r="J163" s="5">
        <f t="shared" si="13"/>
        <v>4</v>
      </c>
      <c r="K163" s="5">
        <f t="shared" si="14"/>
        <v>0</v>
      </c>
      <c r="L163" s="6">
        <f t="shared" si="15"/>
        <v>4</v>
      </c>
    </row>
    <row r="164" spans="1:12" ht="14.25">
      <c r="A164" s="4" t="s">
        <v>653</v>
      </c>
      <c r="B164" s="1" t="s">
        <v>15</v>
      </c>
      <c r="C164" s="1" t="s">
        <v>27</v>
      </c>
      <c r="D164" s="17" t="s">
        <v>29</v>
      </c>
      <c r="E164" s="4">
        <v>1</v>
      </c>
      <c r="F164" s="4">
        <v>1</v>
      </c>
      <c r="G164" s="4">
        <v>0</v>
      </c>
      <c r="H164" s="4">
        <v>1</v>
      </c>
      <c r="I164" s="4">
        <v>0</v>
      </c>
      <c r="J164" s="5">
        <f t="shared" si="13"/>
        <v>3</v>
      </c>
      <c r="K164" s="5">
        <f t="shared" si="14"/>
        <v>0</v>
      </c>
      <c r="L164" s="6">
        <f t="shared" si="15"/>
        <v>3</v>
      </c>
    </row>
    <row r="165" spans="1:12" ht="15">
      <c r="A165" s="18" t="s">
        <v>653</v>
      </c>
      <c r="B165" s="24" t="s">
        <v>8</v>
      </c>
      <c r="C165" s="24" t="s">
        <v>636</v>
      </c>
      <c r="D165" s="24" t="s">
        <v>134</v>
      </c>
      <c r="E165" s="18">
        <v>0</v>
      </c>
      <c r="F165" s="18">
        <v>0</v>
      </c>
      <c r="G165" s="18">
        <v>0</v>
      </c>
      <c r="H165" s="18">
        <v>0</v>
      </c>
      <c r="I165" s="47">
        <v>3</v>
      </c>
      <c r="J165" s="5">
        <f t="shared" si="13"/>
        <v>3</v>
      </c>
      <c r="K165" s="5">
        <f t="shared" si="14"/>
        <v>0</v>
      </c>
      <c r="L165" s="6">
        <f t="shared" si="15"/>
        <v>3</v>
      </c>
    </row>
    <row r="166" spans="1:12" ht="14.25">
      <c r="A166" s="4" t="s">
        <v>653</v>
      </c>
      <c r="B166" s="1" t="s">
        <v>157</v>
      </c>
      <c r="C166" s="1" t="s">
        <v>237</v>
      </c>
      <c r="D166" s="17" t="s">
        <v>117</v>
      </c>
      <c r="E166" s="4">
        <v>1</v>
      </c>
      <c r="F166" s="4">
        <v>1</v>
      </c>
      <c r="G166" s="4">
        <v>1</v>
      </c>
      <c r="H166" s="4">
        <v>0</v>
      </c>
      <c r="I166" s="4">
        <v>0</v>
      </c>
      <c r="J166" s="5">
        <f t="shared" si="13"/>
        <v>3</v>
      </c>
      <c r="K166" s="5">
        <f t="shared" si="14"/>
        <v>0</v>
      </c>
      <c r="L166" s="6">
        <f t="shared" si="15"/>
        <v>3</v>
      </c>
    </row>
    <row r="167" spans="1:12" ht="14.25">
      <c r="A167" s="4" t="s">
        <v>653</v>
      </c>
      <c r="B167" s="1" t="s">
        <v>26</v>
      </c>
      <c r="C167" s="1" t="s">
        <v>175</v>
      </c>
      <c r="D167" s="17" t="s">
        <v>587</v>
      </c>
      <c r="E167" s="4">
        <v>1</v>
      </c>
      <c r="F167" s="4">
        <v>1</v>
      </c>
      <c r="G167" s="4">
        <v>1</v>
      </c>
      <c r="H167" s="4">
        <v>0</v>
      </c>
      <c r="I167" s="4">
        <v>0</v>
      </c>
      <c r="J167" s="5">
        <f t="shared" si="13"/>
        <v>3</v>
      </c>
      <c r="K167" s="5">
        <f t="shared" si="14"/>
        <v>0</v>
      </c>
      <c r="L167" s="6">
        <f t="shared" si="15"/>
        <v>3</v>
      </c>
    </row>
    <row r="168" spans="1:12" ht="14.25">
      <c r="A168" s="4" t="s">
        <v>653</v>
      </c>
      <c r="B168" s="1" t="s">
        <v>174</v>
      </c>
      <c r="C168" s="1" t="s">
        <v>175</v>
      </c>
      <c r="D168" s="17" t="s">
        <v>29</v>
      </c>
      <c r="E168" s="4">
        <v>1</v>
      </c>
      <c r="F168" s="4">
        <v>1</v>
      </c>
      <c r="G168" s="4">
        <v>0</v>
      </c>
      <c r="H168" s="4">
        <v>1</v>
      </c>
      <c r="I168" s="4">
        <v>0</v>
      </c>
      <c r="J168" s="5">
        <f t="shared" si="13"/>
        <v>3</v>
      </c>
      <c r="K168" s="5">
        <f t="shared" si="14"/>
        <v>0</v>
      </c>
      <c r="L168" s="6">
        <f t="shared" si="15"/>
        <v>3</v>
      </c>
    </row>
    <row r="169" spans="1:12" ht="14.25">
      <c r="A169" s="4" t="s">
        <v>653</v>
      </c>
      <c r="B169" s="1" t="s">
        <v>194</v>
      </c>
      <c r="C169" s="1" t="s">
        <v>212</v>
      </c>
      <c r="D169" s="17" t="s">
        <v>587</v>
      </c>
      <c r="E169" s="4">
        <v>1</v>
      </c>
      <c r="F169" s="4">
        <v>1</v>
      </c>
      <c r="G169" s="4">
        <v>0</v>
      </c>
      <c r="H169" s="4">
        <v>1</v>
      </c>
      <c r="I169" s="4">
        <v>0</v>
      </c>
      <c r="J169" s="5">
        <f aca="true" t="shared" si="16" ref="J169:J198">SUM(E169:I169)</f>
        <v>3</v>
      </c>
      <c r="K169" s="5">
        <f aca="true" t="shared" si="17" ref="K169:K200">MIN(E169:I169)</f>
        <v>0</v>
      </c>
      <c r="L169" s="6">
        <f aca="true" t="shared" si="18" ref="L169:L200">J169-K169</f>
        <v>3</v>
      </c>
    </row>
    <row r="170" spans="1:12" ht="15">
      <c r="A170" s="11" t="s">
        <v>653</v>
      </c>
      <c r="B170" s="24" t="s">
        <v>13</v>
      </c>
      <c r="C170" s="24" t="s">
        <v>399</v>
      </c>
      <c r="D170" s="24" t="s">
        <v>12</v>
      </c>
      <c r="E170" s="18">
        <v>0</v>
      </c>
      <c r="F170" s="18">
        <v>3</v>
      </c>
      <c r="G170" s="18">
        <v>0</v>
      </c>
      <c r="H170" s="18">
        <v>0</v>
      </c>
      <c r="I170" s="18">
        <v>0</v>
      </c>
      <c r="J170" s="5">
        <f t="shared" si="16"/>
        <v>3</v>
      </c>
      <c r="K170" s="5">
        <f t="shared" si="17"/>
        <v>0</v>
      </c>
      <c r="L170" s="6">
        <f t="shared" si="18"/>
        <v>3</v>
      </c>
    </row>
    <row r="171" spans="1:12" ht="14.25">
      <c r="A171" s="4" t="s">
        <v>653</v>
      </c>
      <c r="B171" s="1" t="s">
        <v>18</v>
      </c>
      <c r="C171" s="1" t="s">
        <v>221</v>
      </c>
      <c r="D171" s="17" t="s">
        <v>19</v>
      </c>
      <c r="E171" s="4">
        <v>1</v>
      </c>
      <c r="F171" s="4">
        <v>1</v>
      </c>
      <c r="G171" s="4">
        <v>1</v>
      </c>
      <c r="H171" s="4">
        <v>0</v>
      </c>
      <c r="I171" s="4">
        <v>0</v>
      </c>
      <c r="J171" s="5">
        <f t="shared" si="16"/>
        <v>3</v>
      </c>
      <c r="K171" s="5">
        <f t="shared" si="17"/>
        <v>0</v>
      </c>
      <c r="L171" s="6">
        <f t="shared" si="18"/>
        <v>3</v>
      </c>
    </row>
    <row r="172" spans="1:12" ht="15">
      <c r="A172" s="11" t="s">
        <v>653</v>
      </c>
      <c r="B172" s="24" t="s">
        <v>202</v>
      </c>
      <c r="C172" s="24" t="s">
        <v>400</v>
      </c>
      <c r="D172" s="24" t="s">
        <v>401</v>
      </c>
      <c r="E172" s="18">
        <v>0</v>
      </c>
      <c r="F172" s="18">
        <v>2</v>
      </c>
      <c r="G172" s="18">
        <v>0</v>
      </c>
      <c r="H172" s="18">
        <v>0</v>
      </c>
      <c r="I172" s="18">
        <v>0</v>
      </c>
      <c r="J172" s="5">
        <f t="shared" si="16"/>
        <v>2</v>
      </c>
      <c r="K172" s="5">
        <f t="shared" si="17"/>
        <v>0</v>
      </c>
      <c r="L172" s="6">
        <f t="shared" si="18"/>
        <v>2</v>
      </c>
    </row>
    <row r="173" spans="1:12" ht="15">
      <c r="A173" s="11" t="s">
        <v>653</v>
      </c>
      <c r="B173" s="24" t="s">
        <v>157</v>
      </c>
      <c r="C173" s="24" t="s">
        <v>694</v>
      </c>
      <c r="D173" s="24" t="s">
        <v>668</v>
      </c>
      <c r="E173" s="18">
        <v>0</v>
      </c>
      <c r="F173" s="18">
        <v>0</v>
      </c>
      <c r="G173" s="18">
        <v>0</v>
      </c>
      <c r="H173" s="18">
        <v>2</v>
      </c>
      <c r="I173" s="18">
        <v>0</v>
      </c>
      <c r="J173" s="5">
        <f t="shared" si="16"/>
        <v>2</v>
      </c>
      <c r="K173" s="5">
        <f t="shared" si="17"/>
        <v>0</v>
      </c>
      <c r="L173" s="6">
        <f t="shared" si="18"/>
        <v>2</v>
      </c>
    </row>
    <row r="174" spans="1:12" ht="15">
      <c r="A174" s="11" t="s">
        <v>653</v>
      </c>
      <c r="B174" s="24" t="s">
        <v>157</v>
      </c>
      <c r="C174" s="24" t="s">
        <v>224</v>
      </c>
      <c r="D174" s="24" t="s">
        <v>117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5">
        <f t="shared" si="16"/>
        <v>2</v>
      </c>
      <c r="K174" s="5">
        <f t="shared" si="17"/>
        <v>0</v>
      </c>
      <c r="L174" s="6">
        <f t="shared" si="18"/>
        <v>2</v>
      </c>
    </row>
    <row r="175" spans="1:12" ht="15">
      <c r="A175" s="11" t="s">
        <v>653</v>
      </c>
      <c r="B175" s="24" t="s">
        <v>451</v>
      </c>
      <c r="C175" s="24" t="s">
        <v>339</v>
      </c>
      <c r="D175" s="24" t="s">
        <v>117</v>
      </c>
      <c r="E175" s="18">
        <v>0</v>
      </c>
      <c r="F175" s="18">
        <v>1</v>
      </c>
      <c r="G175" s="18">
        <v>0</v>
      </c>
      <c r="H175" s="18">
        <v>1</v>
      </c>
      <c r="I175" s="18">
        <v>0</v>
      </c>
      <c r="J175" s="5">
        <f t="shared" si="16"/>
        <v>2</v>
      </c>
      <c r="K175" s="5">
        <f t="shared" si="17"/>
        <v>0</v>
      </c>
      <c r="L175" s="6">
        <f t="shared" si="18"/>
        <v>2</v>
      </c>
    </row>
    <row r="176" spans="1:12" ht="15">
      <c r="A176" s="18" t="s">
        <v>653</v>
      </c>
      <c r="B176" s="24" t="s">
        <v>491</v>
      </c>
      <c r="C176" s="24" t="s">
        <v>503</v>
      </c>
      <c r="D176" s="24" t="s">
        <v>668</v>
      </c>
      <c r="E176" s="18">
        <v>0</v>
      </c>
      <c r="F176" s="18">
        <v>0</v>
      </c>
      <c r="G176" s="18">
        <v>0</v>
      </c>
      <c r="H176" s="18">
        <v>0</v>
      </c>
      <c r="I176" s="47">
        <v>2</v>
      </c>
      <c r="J176" s="5">
        <f t="shared" si="16"/>
        <v>2</v>
      </c>
      <c r="K176" s="5">
        <f t="shared" si="17"/>
        <v>0</v>
      </c>
      <c r="L176" s="6">
        <f t="shared" si="18"/>
        <v>2</v>
      </c>
    </row>
    <row r="177" spans="1:12" ht="15">
      <c r="A177" s="11" t="s">
        <v>653</v>
      </c>
      <c r="B177" s="24" t="s">
        <v>8</v>
      </c>
      <c r="C177" s="24" t="s">
        <v>445</v>
      </c>
      <c r="D177" s="24" t="s">
        <v>363</v>
      </c>
      <c r="E177" s="18">
        <v>0</v>
      </c>
      <c r="F177" s="18">
        <v>1</v>
      </c>
      <c r="G177" s="18">
        <v>1</v>
      </c>
      <c r="H177" s="18">
        <v>0</v>
      </c>
      <c r="I177" s="18">
        <v>0</v>
      </c>
      <c r="J177" s="5">
        <f t="shared" si="16"/>
        <v>2</v>
      </c>
      <c r="K177" s="5">
        <f t="shared" si="17"/>
        <v>0</v>
      </c>
      <c r="L177" s="6">
        <f t="shared" si="18"/>
        <v>2</v>
      </c>
    </row>
    <row r="178" spans="1:12" ht="15">
      <c r="A178" s="11" t="s">
        <v>653</v>
      </c>
      <c r="B178" s="24" t="s">
        <v>192</v>
      </c>
      <c r="C178" s="24" t="s">
        <v>193</v>
      </c>
      <c r="D178" s="24" t="s">
        <v>587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5">
        <f t="shared" si="16"/>
        <v>2</v>
      </c>
      <c r="K178" s="5">
        <f t="shared" si="17"/>
        <v>0</v>
      </c>
      <c r="L178" s="6">
        <f t="shared" si="18"/>
        <v>2</v>
      </c>
    </row>
    <row r="179" spans="1:12" ht="15">
      <c r="A179" s="11" t="s">
        <v>653</v>
      </c>
      <c r="B179" s="24" t="s">
        <v>106</v>
      </c>
      <c r="C179" s="24" t="s">
        <v>69</v>
      </c>
      <c r="D179" s="24" t="s">
        <v>19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5">
        <f t="shared" si="16"/>
        <v>2</v>
      </c>
      <c r="K179" s="5">
        <f t="shared" si="17"/>
        <v>0</v>
      </c>
      <c r="L179" s="6">
        <f t="shared" si="18"/>
        <v>2</v>
      </c>
    </row>
    <row r="180" spans="1:12" ht="15">
      <c r="A180" s="11" t="s">
        <v>653</v>
      </c>
      <c r="B180" s="24" t="s">
        <v>173</v>
      </c>
      <c r="C180" s="24" t="s">
        <v>23</v>
      </c>
      <c r="D180" s="24" t="s">
        <v>416</v>
      </c>
      <c r="E180" s="18">
        <v>2</v>
      </c>
      <c r="F180" s="18">
        <v>0</v>
      </c>
      <c r="G180" s="18">
        <v>0</v>
      </c>
      <c r="H180" s="18">
        <v>0</v>
      </c>
      <c r="I180" s="18">
        <v>0</v>
      </c>
      <c r="J180" s="5">
        <f t="shared" si="16"/>
        <v>2</v>
      </c>
      <c r="K180" s="5">
        <f t="shared" si="17"/>
        <v>0</v>
      </c>
      <c r="L180" s="6">
        <f t="shared" si="18"/>
        <v>2</v>
      </c>
    </row>
    <row r="181" spans="1:12" ht="15">
      <c r="A181" s="11" t="s">
        <v>653</v>
      </c>
      <c r="B181" s="24" t="s">
        <v>218</v>
      </c>
      <c r="C181" s="24" t="s">
        <v>219</v>
      </c>
      <c r="D181" s="24" t="s">
        <v>357</v>
      </c>
      <c r="E181" s="18">
        <v>1</v>
      </c>
      <c r="F181" s="18">
        <v>1</v>
      </c>
      <c r="G181" s="18">
        <v>0</v>
      </c>
      <c r="H181" s="18">
        <v>0</v>
      </c>
      <c r="I181" s="18">
        <v>0</v>
      </c>
      <c r="J181" s="5">
        <f t="shared" si="16"/>
        <v>2</v>
      </c>
      <c r="K181" s="5">
        <f t="shared" si="17"/>
        <v>0</v>
      </c>
      <c r="L181" s="6">
        <f t="shared" si="18"/>
        <v>2</v>
      </c>
    </row>
    <row r="182" spans="1:12" ht="15">
      <c r="A182" s="11" t="s">
        <v>653</v>
      </c>
      <c r="B182" s="24" t="s">
        <v>213</v>
      </c>
      <c r="C182" s="24" t="s">
        <v>214</v>
      </c>
      <c r="D182" s="24" t="s">
        <v>134</v>
      </c>
      <c r="E182" s="18">
        <v>1</v>
      </c>
      <c r="F182" s="18">
        <v>1</v>
      </c>
      <c r="G182" s="18">
        <v>0</v>
      </c>
      <c r="H182" s="18">
        <v>0</v>
      </c>
      <c r="I182" s="18">
        <v>0</v>
      </c>
      <c r="J182" s="5">
        <f t="shared" si="16"/>
        <v>2</v>
      </c>
      <c r="K182" s="5">
        <f t="shared" si="17"/>
        <v>0</v>
      </c>
      <c r="L182" s="6">
        <f t="shared" si="18"/>
        <v>2</v>
      </c>
    </row>
    <row r="183" spans="1:12" ht="15">
      <c r="A183" s="11" t="s">
        <v>653</v>
      </c>
      <c r="B183" s="24" t="s">
        <v>439</v>
      </c>
      <c r="C183" s="24" t="s">
        <v>440</v>
      </c>
      <c r="D183" s="24" t="s">
        <v>357</v>
      </c>
      <c r="E183" s="18">
        <v>0</v>
      </c>
      <c r="F183" s="18">
        <v>1</v>
      </c>
      <c r="G183" s="18">
        <v>0</v>
      </c>
      <c r="H183" s="18">
        <v>1</v>
      </c>
      <c r="I183" s="18">
        <v>0</v>
      </c>
      <c r="J183" s="5">
        <f t="shared" si="16"/>
        <v>2</v>
      </c>
      <c r="K183" s="5">
        <f t="shared" si="17"/>
        <v>0</v>
      </c>
      <c r="L183" s="6">
        <f t="shared" si="18"/>
        <v>2</v>
      </c>
    </row>
    <row r="184" spans="1:12" ht="15">
      <c r="A184" s="11" t="s">
        <v>653</v>
      </c>
      <c r="B184" s="24" t="s">
        <v>9</v>
      </c>
      <c r="C184" s="24" t="s">
        <v>199</v>
      </c>
      <c r="D184" s="24" t="s">
        <v>12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5">
        <f t="shared" si="16"/>
        <v>2</v>
      </c>
      <c r="K184" s="5">
        <f t="shared" si="17"/>
        <v>0</v>
      </c>
      <c r="L184" s="6">
        <f t="shared" si="18"/>
        <v>2</v>
      </c>
    </row>
    <row r="185" spans="1:12" ht="15">
      <c r="A185" s="11" t="s">
        <v>653</v>
      </c>
      <c r="B185" s="24" t="s">
        <v>37</v>
      </c>
      <c r="C185" s="24" t="s">
        <v>186</v>
      </c>
      <c r="D185" s="24" t="s">
        <v>187</v>
      </c>
      <c r="E185" s="18">
        <v>1</v>
      </c>
      <c r="F185" s="18">
        <v>1</v>
      </c>
      <c r="G185" s="18">
        <v>0</v>
      </c>
      <c r="H185" s="18">
        <v>0</v>
      </c>
      <c r="I185" s="18">
        <v>0</v>
      </c>
      <c r="J185" s="5">
        <f t="shared" si="16"/>
        <v>2</v>
      </c>
      <c r="K185" s="5">
        <f t="shared" si="17"/>
        <v>0</v>
      </c>
      <c r="L185" s="6">
        <f t="shared" si="18"/>
        <v>2</v>
      </c>
    </row>
    <row r="186" spans="1:12" ht="15">
      <c r="A186" s="11" t="s">
        <v>653</v>
      </c>
      <c r="B186" s="24" t="s">
        <v>435</v>
      </c>
      <c r="C186" s="24" t="s">
        <v>422</v>
      </c>
      <c r="D186" s="24" t="s">
        <v>668</v>
      </c>
      <c r="E186" s="18">
        <v>0</v>
      </c>
      <c r="F186" s="18">
        <v>0</v>
      </c>
      <c r="G186" s="18">
        <v>1</v>
      </c>
      <c r="H186" s="18">
        <v>1</v>
      </c>
      <c r="I186" s="18">
        <v>0</v>
      </c>
      <c r="J186" s="5">
        <f t="shared" si="16"/>
        <v>2</v>
      </c>
      <c r="K186" s="5">
        <f t="shared" si="17"/>
        <v>0</v>
      </c>
      <c r="L186" s="6">
        <f t="shared" si="18"/>
        <v>2</v>
      </c>
    </row>
    <row r="187" spans="1:12" ht="15">
      <c r="A187" s="11" t="s">
        <v>653</v>
      </c>
      <c r="B187" s="24" t="s">
        <v>15</v>
      </c>
      <c r="C187" s="24" t="s">
        <v>434</v>
      </c>
      <c r="D187" s="24" t="s">
        <v>12</v>
      </c>
      <c r="E187" s="18">
        <v>0</v>
      </c>
      <c r="F187" s="18">
        <v>1</v>
      </c>
      <c r="G187" s="18">
        <v>1</v>
      </c>
      <c r="H187" s="18">
        <v>0</v>
      </c>
      <c r="I187" s="18">
        <v>0</v>
      </c>
      <c r="J187" s="5">
        <f t="shared" si="16"/>
        <v>2</v>
      </c>
      <c r="K187" s="5">
        <f t="shared" si="17"/>
        <v>0</v>
      </c>
      <c r="L187" s="6">
        <f t="shared" si="18"/>
        <v>2</v>
      </c>
    </row>
    <row r="188" spans="1:12" ht="15">
      <c r="A188" s="11" t="s">
        <v>653</v>
      </c>
      <c r="B188" s="24" t="s">
        <v>10</v>
      </c>
      <c r="C188" s="24" t="s">
        <v>228</v>
      </c>
      <c r="D188" s="24" t="s">
        <v>117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5">
        <f t="shared" si="16"/>
        <v>2</v>
      </c>
      <c r="K188" s="5">
        <f t="shared" si="17"/>
        <v>0</v>
      </c>
      <c r="L188" s="6">
        <f t="shared" si="18"/>
        <v>2</v>
      </c>
    </row>
    <row r="189" spans="1:12" ht="15">
      <c r="A189" s="11" t="s">
        <v>653</v>
      </c>
      <c r="B189" s="24" t="s">
        <v>446</v>
      </c>
      <c r="C189" s="24" t="s">
        <v>447</v>
      </c>
      <c r="D189" s="24" t="s">
        <v>416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5">
        <f t="shared" si="16"/>
        <v>1</v>
      </c>
      <c r="K189" s="5">
        <f t="shared" si="17"/>
        <v>0</v>
      </c>
      <c r="L189" s="6">
        <f t="shared" si="18"/>
        <v>1</v>
      </c>
    </row>
    <row r="190" spans="1:12" ht="15">
      <c r="A190" s="11" t="s">
        <v>653</v>
      </c>
      <c r="B190" s="24" t="s">
        <v>184</v>
      </c>
      <c r="C190" s="24" t="s">
        <v>185</v>
      </c>
      <c r="D190" s="24" t="s">
        <v>12</v>
      </c>
      <c r="E190" s="18">
        <v>1</v>
      </c>
      <c r="F190" s="18">
        <v>0</v>
      </c>
      <c r="G190" s="18">
        <v>0</v>
      </c>
      <c r="H190" s="18">
        <v>0</v>
      </c>
      <c r="I190" s="18">
        <v>0</v>
      </c>
      <c r="J190" s="5">
        <f t="shared" si="16"/>
        <v>1</v>
      </c>
      <c r="K190" s="5">
        <f t="shared" si="17"/>
        <v>0</v>
      </c>
      <c r="L190" s="6">
        <f t="shared" si="18"/>
        <v>1</v>
      </c>
    </row>
    <row r="191" spans="1:12" ht="15">
      <c r="A191" s="11" t="s">
        <v>653</v>
      </c>
      <c r="B191" s="24" t="s">
        <v>21</v>
      </c>
      <c r="C191" s="24" t="s">
        <v>222</v>
      </c>
      <c r="D191" s="24" t="s">
        <v>155</v>
      </c>
      <c r="E191" s="18">
        <v>1</v>
      </c>
      <c r="F191" s="18">
        <v>0</v>
      </c>
      <c r="G191" s="18">
        <v>0</v>
      </c>
      <c r="H191" s="18">
        <v>0</v>
      </c>
      <c r="I191" s="18">
        <v>0</v>
      </c>
      <c r="J191" s="5">
        <f t="shared" si="16"/>
        <v>1</v>
      </c>
      <c r="K191" s="5">
        <f t="shared" si="17"/>
        <v>0</v>
      </c>
      <c r="L191" s="6">
        <f t="shared" si="18"/>
        <v>1</v>
      </c>
    </row>
    <row r="192" spans="1:12" ht="15">
      <c r="A192" s="11" t="s">
        <v>653</v>
      </c>
      <c r="B192" s="24" t="s">
        <v>435</v>
      </c>
      <c r="C192" s="24" t="s">
        <v>436</v>
      </c>
      <c r="D192" s="24" t="s">
        <v>370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  <c r="J192" s="5">
        <f t="shared" si="16"/>
        <v>1</v>
      </c>
      <c r="K192" s="5">
        <f t="shared" si="17"/>
        <v>0</v>
      </c>
      <c r="L192" s="6">
        <f t="shared" si="18"/>
        <v>1</v>
      </c>
    </row>
    <row r="193" spans="1:12" ht="15">
      <c r="A193" s="11" t="s">
        <v>653</v>
      </c>
      <c r="B193" s="24" t="s">
        <v>71</v>
      </c>
      <c r="C193" s="24" t="s">
        <v>433</v>
      </c>
      <c r="D193" s="24" t="s">
        <v>589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5">
        <f t="shared" si="16"/>
        <v>1</v>
      </c>
      <c r="K193" s="5">
        <f t="shared" si="17"/>
        <v>0</v>
      </c>
      <c r="L193" s="6">
        <f t="shared" si="18"/>
        <v>1</v>
      </c>
    </row>
    <row r="194" spans="1:12" ht="15">
      <c r="A194" s="11" t="s">
        <v>653</v>
      </c>
      <c r="B194" s="24" t="s">
        <v>42</v>
      </c>
      <c r="C194" s="24" t="s">
        <v>415</v>
      </c>
      <c r="D194" s="24" t="s">
        <v>416</v>
      </c>
      <c r="E194" s="18">
        <v>0</v>
      </c>
      <c r="F194" s="18">
        <v>1</v>
      </c>
      <c r="G194" s="18">
        <v>0</v>
      </c>
      <c r="H194" s="18">
        <v>0</v>
      </c>
      <c r="I194" s="18">
        <v>0</v>
      </c>
      <c r="J194" s="5">
        <f t="shared" si="16"/>
        <v>1</v>
      </c>
      <c r="K194" s="5">
        <f t="shared" si="17"/>
        <v>0</v>
      </c>
      <c r="L194" s="6">
        <f t="shared" si="18"/>
        <v>1</v>
      </c>
    </row>
    <row r="195" spans="1:12" ht="15">
      <c r="A195" s="11" t="s">
        <v>653</v>
      </c>
      <c r="B195" s="24" t="s">
        <v>412</v>
      </c>
      <c r="C195" s="24" t="s">
        <v>413</v>
      </c>
      <c r="D195" s="24" t="s">
        <v>414</v>
      </c>
      <c r="E195" s="18">
        <v>0</v>
      </c>
      <c r="F195" s="18">
        <v>1</v>
      </c>
      <c r="G195" s="18">
        <v>0</v>
      </c>
      <c r="H195" s="18">
        <v>0</v>
      </c>
      <c r="I195" s="18">
        <v>0</v>
      </c>
      <c r="J195" s="5">
        <f t="shared" si="16"/>
        <v>1</v>
      </c>
      <c r="K195" s="5">
        <f t="shared" si="17"/>
        <v>0</v>
      </c>
      <c r="L195" s="6">
        <f t="shared" si="18"/>
        <v>1</v>
      </c>
    </row>
    <row r="196" spans="1:12" ht="15">
      <c r="A196" s="11" t="s">
        <v>653</v>
      </c>
      <c r="B196" s="24" t="s">
        <v>449</v>
      </c>
      <c r="C196" s="24" t="s">
        <v>413</v>
      </c>
      <c r="D196" s="24" t="s">
        <v>29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5">
        <f t="shared" si="16"/>
        <v>1</v>
      </c>
      <c r="K196" s="5">
        <f t="shared" si="17"/>
        <v>0</v>
      </c>
      <c r="L196" s="6">
        <f t="shared" si="18"/>
        <v>1</v>
      </c>
    </row>
    <row r="197" spans="1:12" ht="15">
      <c r="A197" s="11" t="s">
        <v>653</v>
      </c>
      <c r="B197" s="24" t="s">
        <v>229</v>
      </c>
      <c r="C197" s="24" t="s">
        <v>230</v>
      </c>
      <c r="D197" s="24" t="s">
        <v>211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5">
        <f t="shared" si="16"/>
        <v>1</v>
      </c>
      <c r="K197" s="5">
        <f t="shared" si="17"/>
        <v>0</v>
      </c>
      <c r="L197" s="6">
        <f t="shared" si="18"/>
        <v>1</v>
      </c>
    </row>
    <row r="198" spans="1:12" ht="15">
      <c r="A198" s="11" t="s">
        <v>653</v>
      </c>
      <c r="B198" s="24" t="s">
        <v>235</v>
      </c>
      <c r="C198" s="24" t="s">
        <v>402</v>
      </c>
      <c r="D198" s="24" t="s">
        <v>134</v>
      </c>
      <c r="E198" s="18">
        <v>0</v>
      </c>
      <c r="F198" s="18">
        <v>1</v>
      </c>
      <c r="G198" s="18">
        <v>0</v>
      </c>
      <c r="H198" s="18">
        <v>0</v>
      </c>
      <c r="I198" s="18">
        <v>0</v>
      </c>
      <c r="J198" s="5">
        <f t="shared" si="16"/>
        <v>1</v>
      </c>
      <c r="K198" s="5">
        <f t="shared" si="17"/>
        <v>0</v>
      </c>
      <c r="L198" s="6">
        <f t="shared" si="18"/>
        <v>1</v>
      </c>
    </row>
    <row r="199" spans="1:12" ht="15">
      <c r="A199" s="11" t="s">
        <v>653</v>
      </c>
      <c r="B199" s="24" t="s">
        <v>635</v>
      </c>
      <c r="C199" s="24" t="s">
        <v>636</v>
      </c>
      <c r="D199" s="24"/>
      <c r="E199" s="18">
        <v>0</v>
      </c>
      <c r="F199" s="18">
        <v>0</v>
      </c>
      <c r="G199" s="18">
        <v>1</v>
      </c>
      <c r="H199" s="18">
        <v>0</v>
      </c>
      <c r="I199" s="18">
        <v>0</v>
      </c>
      <c r="J199" s="5">
        <f aca="true" t="shared" si="19" ref="J199:J263">SUM(E199:I199)</f>
        <v>1</v>
      </c>
      <c r="K199" s="5">
        <f t="shared" si="17"/>
        <v>0</v>
      </c>
      <c r="L199" s="6">
        <f t="shared" si="18"/>
        <v>1</v>
      </c>
    </row>
    <row r="200" spans="1:12" ht="15">
      <c r="A200" s="11" t="s">
        <v>653</v>
      </c>
      <c r="B200" s="24" t="s">
        <v>204</v>
      </c>
      <c r="C200" s="24" t="s">
        <v>205</v>
      </c>
      <c r="D200" s="24" t="s">
        <v>206</v>
      </c>
      <c r="E200" s="18">
        <v>1</v>
      </c>
      <c r="F200" s="18">
        <v>0</v>
      </c>
      <c r="G200" s="18">
        <v>0</v>
      </c>
      <c r="H200" s="18">
        <v>0</v>
      </c>
      <c r="I200" s="18">
        <v>0</v>
      </c>
      <c r="J200" s="5">
        <f aca="true" t="shared" si="20" ref="J200:J218">SUM(E200:I200)</f>
        <v>1</v>
      </c>
      <c r="K200" s="5">
        <f t="shared" si="17"/>
        <v>0</v>
      </c>
      <c r="L200" s="6">
        <f t="shared" si="18"/>
        <v>1</v>
      </c>
    </row>
    <row r="201" spans="1:12" ht="15">
      <c r="A201" s="11" t="s">
        <v>653</v>
      </c>
      <c r="B201" s="24" t="s">
        <v>10</v>
      </c>
      <c r="C201" s="24" t="s">
        <v>701</v>
      </c>
      <c r="D201" s="24" t="s">
        <v>19</v>
      </c>
      <c r="E201" s="18">
        <v>0</v>
      </c>
      <c r="F201" s="18">
        <v>0</v>
      </c>
      <c r="G201" s="18">
        <v>0</v>
      </c>
      <c r="H201" s="18">
        <v>1</v>
      </c>
      <c r="I201" s="18">
        <v>0</v>
      </c>
      <c r="J201" s="5">
        <f t="shared" si="20"/>
        <v>1</v>
      </c>
      <c r="K201" s="5">
        <f aca="true" t="shared" si="21" ref="K201:K206">MIN(E201:I201)</f>
        <v>0</v>
      </c>
      <c r="L201" s="6">
        <f aca="true" t="shared" si="22" ref="L201:L210">J201-K201</f>
        <v>1</v>
      </c>
    </row>
    <row r="202" spans="1:12" ht="15">
      <c r="A202" s="11" t="s">
        <v>653</v>
      </c>
      <c r="B202" s="24" t="s">
        <v>176</v>
      </c>
      <c r="C202" s="24" t="s">
        <v>177</v>
      </c>
      <c r="D202" s="24" t="s">
        <v>19</v>
      </c>
      <c r="E202" s="18">
        <v>1</v>
      </c>
      <c r="F202" s="18">
        <v>0</v>
      </c>
      <c r="G202" s="18">
        <v>0</v>
      </c>
      <c r="H202" s="18">
        <v>0</v>
      </c>
      <c r="I202" s="18">
        <v>0</v>
      </c>
      <c r="J202" s="5">
        <f t="shared" si="20"/>
        <v>1</v>
      </c>
      <c r="K202" s="5">
        <f t="shared" si="21"/>
        <v>0</v>
      </c>
      <c r="L202" s="6">
        <f t="shared" si="22"/>
        <v>1</v>
      </c>
    </row>
    <row r="203" spans="1:12" ht="15">
      <c r="A203" s="11" t="s">
        <v>653</v>
      </c>
      <c r="B203" s="24" t="s">
        <v>184</v>
      </c>
      <c r="C203" s="24" t="s">
        <v>223</v>
      </c>
      <c r="D203" s="24" t="s">
        <v>211</v>
      </c>
      <c r="E203" s="18">
        <v>1</v>
      </c>
      <c r="F203" s="18">
        <v>0</v>
      </c>
      <c r="G203" s="18">
        <v>0</v>
      </c>
      <c r="H203" s="18">
        <v>0</v>
      </c>
      <c r="I203" s="18">
        <v>0</v>
      </c>
      <c r="J203" s="5">
        <f t="shared" si="20"/>
        <v>1</v>
      </c>
      <c r="K203" s="5">
        <f t="shared" si="21"/>
        <v>0</v>
      </c>
      <c r="L203" s="6">
        <f t="shared" si="22"/>
        <v>1</v>
      </c>
    </row>
    <row r="204" spans="1:12" ht="15">
      <c r="A204" s="11" t="s">
        <v>653</v>
      </c>
      <c r="B204" s="24" t="s">
        <v>184</v>
      </c>
      <c r="C204" s="24" t="s">
        <v>432</v>
      </c>
      <c r="D204" s="24" t="s">
        <v>12</v>
      </c>
      <c r="E204" s="18">
        <v>0</v>
      </c>
      <c r="F204" s="18">
        <v>1</v>
      </c>
      <c r="G204" s="18">
        <v>0</v>
      </c>
      <c r="H204" s="18">
        <v>0</v>
      </c>
      <c r="I204" s="18">
        <v>0</v>
      </c>
      <c r="J204" s="5">
        <f t="shared" si="20"/>
        <v>1</v>
      </c>
      <c r="K204" s="5">
        <f t="shared" si="21"/>
        <v>0</v>
      </c>
      <c r="L204" s="6">
        <f t="shared" si="22"/>
        <v>1</v>
      </c>
    </row>
    <row r="205" spans="1:12" ht="15">
      <c r="A205" s="11" t="s">
        <v>653</v>
      </c>
      <c r="B205" s="24" t="s">
        <v>194</v>
      </c>
      <c r="C205" s="24" t="s">
        <v>409</v>
      </c>
      <c r="D205" s="24" t="s">
        <v>125</v>
      </c>
      <c r="E205" s="18">
        <v>0</v>
      </c>
      <c r="F205" s="18">
        <v>1</v>
      </c>
      <c r="G205" s="18">
        <v>0</v>
      </c>
      <c r="H205" s="18">
        <v>0</v>
      </c>
      <c r="I205" s="18">
        <v>0</v>
      </c>
      <c r="J205" s="5">
        <f t="shared" si="20"/>
        <v>1</v>
      </c>
      <c r="K205" s="5">
        <f t="shared" si="21"/>
        <v>0</v>
      </c>
      <c r="L205" s="6">
        <f t="shared" si="22"/>
        <v>1</v>
      </c>
    </row>
    <row r="206" spans="1:12" ht="15">
      <c r="A206" s="11" t="s">
        <v>653</v>
      </c>
      <c r="B206" s="24" t="s">
        <v>39</v>
      </c>
      <c r="C206" s="24" t="s">
        <v>200</v>
      </c>
      <c r="D206" s="24" t="s">
        <v>201</v>
      </c>
      <c r="E206" s="18">
        <v>1</v>
      </c>
      <c r="F206" s="18">
        <v>0</v>
      </c>
      <c r="G206" s="18">
        <v>0</v>
      </c>
      <c r="H206" s="18">
        <v>0</v>
      </c>
      <c r="I206" s="18">
        <v>0</v>
      </c>
      <c r="J206" s="5">
        <f t="shared" si="20"/>
        <v>1</v>
      </c>
      <c r="K206" s="5">
        <f t="shared" si="21"/>
        <v>0</v>
      </c>
      <c r="L206" s="6">
        <f t="shared" si="22"/>
        <v>1</v>
      </c>
    </row>
    <row r="207" spans="1:12" ht="15">
      <c r="A207" s="11" t="s">
        <v>653</v>
      </c>
      <c r="B207" s="24" t="s">
        <v>213</v>
      </c>
      <c r="C207" s="24" t="s">
        <v>428</v>
      </c>
      <c r="D207" s="24" t="s">
        <v>414</v>
      </c>
      <c r="E207" s="18">
        <v>0</v>
      </c>
      <c r="F207" s="18">
        <v>1</v>
      </c>
      <c r="G207" s="18">
        <v>0</v>
      </c>
      <c r="H207" s="18">
        <v>0</v>
      </c>
      <c r="I207" s="18">
        <v>0</v>
      </c>
      <c r="J207" s="5">
        <f t="shared" si="20"/>
        <v>1</v>
      </c>
      <c r="K207" s="5">
        <f aca="true" t="shared" si="23" ref="K207:K218">MIN(E207:I207)</f>
        <v>0</v>
      </c>
      <c r="L207" s="6">
        <f t="shared" si="22"/>
        <v>1</v>
      </c>
    </row>
    <row r="208" spans="1:12" ht="15">
      <c r="A208" s="11" t="s">
        <v>653</v>
      </c>
      <c r="B208" s="24" t="s">
        <v>157</v>
      </c>
      <c r="C208" s="24" t="s">
        <v>426</v>
      </c>
      <c r="D208" s="24" t="s">
        <v>365</v>
      </c>
      <c r="E208" s="18">
        <v>0</v>
      </c>
      <c r="F208" s="18">
        <v>1</v>
      </c>
      <c r="G208" s="18">
        <v>0</v>
      </c>
      <c r="H208" s="18">
        <v>0</v>
      </c>
      <c r="I208" s="18">
        <v>0</v>
      </c>
      <c r="J208" s="5">
        <f t="shared" si="20"/>
        <v>1</v>
      </c>
      <c r="K208" s="5">
        <f t="shared" si="23"/>
        <v>0</v>
      </c>
      <c r="L208" s="6">
        <f t="shared" si="22"/>
        <v>1</v>
      </c>
    </row>
    <row r="209" spans="1:12" ht="15">
      <c r="A209" s="11" t="s">
        <v>653</v>
      </c>
      <c r="B209" s="24" t="s">
        <v>194</v>
      </c>
      <c r="C209" s="24" t="s">
        <v>441</v>
      </c>
      <c r="D209" s="24" t="s">
        <v>19</v>
      </c>
      <c r="E209" s="18">
        <v>0</v>
      </c>
      <c r="F209" s="18">
        <v>1</v>
      </c>
      <c r="G209" s="18">
        <v>0</v>
      </c>
      <c r="H209" s="18">
        <v>0</v>
      </c>
      <c r="I209" s="18">
        <v>0</v>
      </c>
      <c r="J209" s="5">
        <f t="shared" si="20"/>
        <v>1</v>
      </c>
      <c r="K209" s="5">
        <f t="shared" si="23"/>
        <v>0</v>
      </c>
      <c r="L209" s="6">
        <f t="shared" si="22"/>
        <v>1</v>
      </c>
    </row>
    <row r="210" spans="1:12" ht="15">
      <c r="A210" s="11" t="s">
        <v>653</v>
      </c>
      <c r="B210" s="24" t="s">
        <v>43</v>
      </c>
      <c r="C210" s="24" t="s">
        <v>690</v>
      </c>
      <c r="D210" s="24" t="s">
        <v>712</v>
      </c>
      <c r="E210" s="18">
        <v>0</v>
      </c>
      <c r="F210" s="18">
        <v>0</v>
      </c>
      <c r="G210" s="18">
        <v>0</v>
      </c>
      <c r="H210" s="18">
        <v>1</v>
      </c>
      <c r="I210" s="18">
        <v>0</v>
      </c>
      <c r="J210" s="5">
        <f t="shared" si="20"/>
        <v>1</v>
      </c>
      <c r="K210" s="5">
        <f t="shared" si="23"/>
        <v>0</v>
      </c>
      <c r="L210" s="6">
        <f t="shared" si="22"/>
        <v>1</v>
      </c>
    </row>
    <row r="211" spans="1:12" ht="15">
      <c r="A211" s="11" t="s">
        <v>653</v>
      </c>
      <c r="B211" s="24" t="s">
        <v>213</v>
      </c>
      <c r="C211" s="24" t="s">
        <v>407</v>
      </c>
      <c r="D211" s="24" t="s">
        <v>408</v>
      </c>
      <c r="E211" s="18">
        <v>0</v>
      </c>
      <c r="F211" s="18">
        <v>1</v>
      </c>
      <c r="G211" s="18">
        <v>0</v>
      </c>
      <c r="H211" s="18">
        <v>0</v>
      </c>
      <c r="I211" s="18">
        <v>0</v>
      </c>
      <c r="J211" s="5">
        <f t="shared" si="20"/>
        <v>1</v>
      </c>
      <c r="K211" s="5">
        <f t="shared" si="23"/>
        <v>0</v>
      </c>
      <c r="L211" s="6">
        <f aca="true" t="shared" si="24" ref="L211:L217">J211-K211</f>
        <v>1</v>
      </c>
    </row>
    <row r="212" spans="1:12" ht="15">
      <c r="A212" s="11" t="s">
        <v>653</v>
      </c>
      <c r="B212" s="24" t="s">
        <v>459</v>
      </c>
      <c r="C212" s="24" t="s">
        <v>460</v>
      </c>
      <c r="D212" s="24" t="s">
        <v>134</v>
      </c>
      <c r="E212" s="18">
        <v>0</v>
      </c>
      <c r="F212" s="18">
        <v>1</v>
      </c>
      <c r="G212" s="18">
        <v>0</v>
      </c>
      <c r="H212" s="18">
        <v>0</v>
      </c>
      <c r="I212" s="18">
        <v>0</v>
      </c>
      <c r="J212" s="5">
        <f t="shared" si="20"/>
        <v>1</v>
      </c>
      <c r="K212" s="5">
        <f t="shared" si="23"/>
        <v>0</v>
      </c>
      <c r="L212" s="6">
        <f t="shared" si="24"/>
        <v>1</v>
      </c>
    </row>
    <row r="213" spans="1:12" ht="15">
      <c r="A213" s="11" t="s">
        <v>653</v>
      </c>
      <c r="B213" s="24" t="s">
        <v>419</v>
      </c>
      <c r="C213" s="24" t="s">
        <v>420</v>
      </c>
      <c r="D213" s="24" t="s">
        <v>12</v>
      </c>
      <c r="E213" s="18">
        <v>0</v>
      </c>
      <c r="F213" s="18">
        <v>1</v>
      </c>
      <c r="G213" s="18">
        <v>0</v>
      </c>
      <c r="H213" s="18">
        <v>0</v>
      </c>
      <c r="I213" s="18">
        <v>0</v>
      </c>
      <c r="J213" s="5">
        <f t="shared" si="20"/>
        <v>1</v>
      </c>
      <c r="K213" s="5">
        <f t="shared" si="23"/>
        <v>0</v>
      </c>
      <c r="L213" s="6">
        <f t="shared" si="24"/>
        <v>1</v>
      </c>
    </row>
    <row r="214" spans="1:12" ht="15">
      <c r="A214" s="11" t="s">
        <v>653</v>
      </c>
      <c r="B214" s="24" t="s">
        <v>386</v>
      </c>
      <c r="C214" s="24" t="s">
        <v>420</v>
      </c>
      <c r="D214" s="24"/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5">
        <f t="shared" si="20"/>
        <v>1</v>
      </c>
      <c r="K214" s="5">
        <f t="shared" si="23"/>
        <v>0</v>
      </c>
      <c r="L214" s="6">
        <f t="shared" si="24"/>
        <v>1</v>
      </c>
    </row>
    <row r="215" spans="1:12" ht="15">
      <c r="A215" s="11" t="s">
        <v>653</v>
      </c>
      <c r="B215" s="24" t="s">
        <v>632</v>
      </c>
      <c r="C215" s="24" t="s">
        <v>633</v>
      </c>
      <c r="D215" s="24"/>
      <c r="E215" s="18">
        <v>0</v>
      </c>
      <c r="F215" s="18">
        <v>0</v>
      </c>
      <c r="G215" s="18">
        <v>1</v>
      </c>
      <c r="H215" s="18">
        <v>0</v>
      </c>
      <c r="I215" s="18">
        <v>0</v>
      </c>
      <c r="J215" s="5">
        <f t="shared" si="20"/>
        <v>1</v>
      </c>
      <c r="K215" s="5">
        <f t="shared" si="23"/>
        <v>0</v>
      </c>
      <c r="L215" s="6">
        <f t="shared" si="24"/>
        <v>1</v>
      </c>
    </row>
    <row r="216" spans="1:12" ht="15">
      <c r="A216" s="11" t="s">
        <v>653</v>
      </c>
      <c r="B216" s="24" t="s">
        <v>491</v>
      </c>
      <c r="C216" s="24" t="s">
        <v>699</v>
      </c>
      <c r="D216" s="24" t="s">
        <v>668</v>
      </c>
      <c r="E216" s="18">
        <v>0</v>
      </c>
      <c r="F216" s="18">
        <v>0</v>
      </c>
      <c r="G216" s="18">
        <v>0</v>
      </c>
      <c r="H216" s="18">
        <v>1</v>
      </c>
      <c r="I216" s="18">
        <v>0</v>
      </c>
      <c r="J216" s="5">
        <f t="shared" si="20"/>
        <v>1</v>
      </c>
      <c r="K216" s="5">
        <f t="shared" si="23"/>
        <v>0</v>
      </c>
      <c r="L216" s="6">
        <f t="shared" si="24"/>
        <v>1</v>
      </c>
    </row>
    <row r="217" spans="1:12" ht="15">
      <c r="A217" s="11" t="s">
        <v>653</v>
      </c>
      <c r="B217" s="24" t="s">
        <v>454</v>
      </c>
      <c r="C217" s="24" t="s">
        <v>455</v>
      </c>
      <c r="D217" s="24" t="s">
        <v>134</v>
      </c>
      <c r="E217" s="18">
        <v>0</v>
      </c>
      <c r="F217" s="18">
        <v>1</v>
      </c>
      <c r="G217" s="18">
        <v>0</v>
      </c>
      <c r="H217" s="18">
        <v>0</v>
      </c>
      <c r="I217" s="18">
        <v>0</v>
      </c>
      <c r="J217" s="5">
        <f t="shared" si="20"/>
        <v>1</v>
      </c>
      <c r="K217" s="5">
        <f t="shared" si="23"/>
        <v>0</v>
      </c>
      <c r="L217" s="6">
        <f t="shared" si="24"/>
        <v>1</v>
      </c>
    </row>
    <row r="218" spans="1:12" ht="15">
      <c r="A218" s="11" t="s">
        <v>653</v>
      </c>
      <c r="B218" s="24" t="s">
        <v>234</v>
      </c>
      <c r="C218" s="24" t="s">
        <v>34</v>
      </c>
      <c r="D218" s="24" t="s">
        <v>587</v>
      </c>
      <c r="E218" s="18">
        <v>1</v>
      </c>
      <c r="F218" s="18">
        <v>0</v>
      </c>
      <c r="G218" s="18">
        <v>0</v>
      </c>
      <c r="H218" s="18">
        <v>0</v>
      </c>
      <c r="I218" s="18">
        <v>0</v>
      </c>
      <c r="J218" s="5">
        <f t="shared" si="20"/>
        <v>1</v>
      </c>
      <c r="K218" s="5">
        <f t="shared" si="23"/>
        <v>0</v>
      </c>
      <c r="L218" s="6">
        <f>J218-K218</f>
        <v>1</v>
      </c>
    </row>
    <row r="219" spans="1:12" ht="15">
      <c r="A219" s="11" t="s">
        <v>653</v>
      </c>
      <c r="B219" s="24" t="s">
        <v>417</v>
      </c>
      <c r="C219" s="24" t="s">
        <v>418</v>
      </c>
      <c r="D219" s="24" t="s">
        <v>393</v>
      </c>
      <c r="E219" s="18">
        <v>0</v>
      </c>
      <c r="F219" s="18">
        <v>1</v>
      </c>
      <c r="G219" s="18">
        <v>0</v>
      </c>
      <c r="H219" s="18">
        <v>0</v>
      </c>
      <c r="I219" s="18">
        <v>0</v>
      </c>
      <c r="J219" s="5">
        <f t="shared" si="19"/>
        <v>1</v>
      </c>
      <c r="K219" s="5">
        <f aca="true" t="shared" si="25" ref="K219:K263">MIN(E219:I219)</f>
        <v>0</v>
      </c>
      <c r="L219" s="6">
        <f aca="true" t="shared" si="26" ref="L219:L263">J219-K219</f>
        <v>1</v>
      </c>
    </row>
    <row r="220" spans="1:12" ht="15">
      <c r="A220" s="62" t="s">
        <v>653</v>
      </c>
      <c r="B220" s="63" t="s">
        <v>184</v>
      </c>
      <c r="C220" s="63" t="s">
        <v>601</v>
      </c>
      <c r="D220" s="63" t="s">
        <v>387</v>
      </c>
      <c r="E220" s="9">
        <v>0</v>
      </c>
      <c r="F220" s="9">
        <v>1</v>
      </c>
      <c r="G220" s="9">
        <v>0</v>
      </c>
      <c r="H220" s="9">
        <v>0</v>
      </c>
      <c r="I220" s="64">
        <v>0</v>
      </c>
      <c r="J220" s="65">
        <f t="shared" si="19"/>
        <v>1</v>
      </c>
      <c r="K220" s="5">
        <f t="shared" si="25"/>
        <v>0</v>
      </c>
      <c r="L220" s="6">
        <f t="shared" si="26"/>
        <v>1</v>
      </c>
    </row>
    <row r="221" spans="1:12" ht="15">
      <c r="A221" s="62" t="s">
        <v>653</v>
      </c>
      <c r="B221" s="24" t="s">
        <v>10</v>
      </c>
      <c r="C221" s="24" t="s">
        <v>692</v>
      </c>
      <c r="D221" s="24" t="s">
        <v>19</v>
      </c>
      <c r="E221" s="9">
        <v>0</v>
      </c>
      <c r="F221" s="9">
        <v>0</v>
      </c>
      <c r="G221" s="9">
        <v>0</v>
      </c>
      <c r="H221" s="9">
        <v>1</v>
      </c>
      <c r="I221" s="18">
        <v>0</v>
      </c>
      <c r="J221" s="5">
        <f t="shared" si="19"/>
        <v>1</v>
      </c>
      <c r="K221" s="5">
        <f t="shared" si="25"/>
        <v>0</v>
      </c>
      <c r="L221" s="6">
        <f t="shared" si="26"/>
        <v>1</v>
      </c>
    </row>
    <row r="222" spans="1:12" ht="15">
      <c r="A222" s="62" t="s">
        <v>653</v>
      </c>
      <c r="B222" s="24" t="s">
        <v>194</v>
      </c>
      <c r="C222" s="24" t="s">
        <v>696</v>
      </c>
      <c r="D222" s="24" t="s">
        <v>134</v>
      </c>
      <c r="E222" s="9">
        <v>0</v>
      </c>
      <c r="F222" s="9">
        <v>0</v>
      </c>
      <c r="G222" s="9">
        <v>0</v>
      </c>
      <c r="H222" s="9">
        <v>1</v>
      </c>
      <c r="I222" s="18">
        <v>0</v>
      </c>
      <c r="J222" s="5">
        <f t="shared" si="19"/>
        <v>1</v>
      </c>
      <c r="K222" s="5">
        <f t="shared" si="25"/>
        <v>0</v>
      </c>
      <c r="L222" s="6">
        <f t="shared" si="26"/>
        <v>1</v>
      </c>
    </row>
    <row r="223" spans="1:12" ht="15">
      <c r="A223" s="62" t="s">
        <v>653</v>
      </c>
      <c r="B223" s="24" t="s">
        <v>235</v>
      </c>
      <c r="C223" s="24" t="s">
        <v>236</v>
      </c>
      <c r="D223" s="24" t="s">
        <v>134</v>
      </c>
      <c r="E223" s="9">
        <v>1</v>
      </c>
      <c r="F223" s="9">
        <v>0</v>
      </c>
      <c r="G223" s="9">
        <v>0</v>
      </c>
      <c r="H223" s="9">
        <v>0</v>
      </c>
      <c r="I223" s="18">
        <v>0</v>
      </c>
      <c r="J223" s="5">
        <f t="shared" si="19"/>
        <v>1</v>
      </c>
      <c r="K223" s="5">
        <f t="shared" si="25"/>
        <v>0</v>
      </c>
      <c r="L223" s="6">
        <f t="shared" si="26"/>
        <v>1</v>
      </c>
    </row>
    <row r="224" spans="1:12" ht="15">
      <c r="A224" s="62" t="s">
        <v>653</v>
      </c>
      <c r="B224" s="24" t="s">
        <v>672</v>
      </c>
      <c r="C224" s="24" t="s">
        <v>688</v>
      </c>
      <c r="D224" s="24" t="s">
        <v>668</v>
      </c>
      <c r="E224" s="9">
        <v>0</v>
      </c>
      <c r="F224" s="9">
        <v>0</v>
      </c>
      <c r="G224" s="9">
        <v>0</v>
      </c>
      <c r="H224" s="9">
        <v>1</v>
      </c>
      <c r="I224" s="18">
        <v>0</v>
      </c>
      <c r="J224" s="5">
        <f>SUM(E224:I224)</f>
        <v>1</v>
      </c>
      <c r="K224" s="5">
        <f t="shared" si="25"/>
        <v>0</v>
      </c>
      <c r="L224" s="6">
        <f t="shared" si="26"/>
        <v>1</v>
      </c>
    </row>
    <row r="225" spans="1:12" ht="15">
      <c r="A225" s="62" t="s">
        <v>653</v>
      </c>
      <c r="B225" s="24" t="s">
        <v>91</v>
      </c>
      <c r="C225" s="24" t="s">
        <v>438</v>
      </c>
      <c r="D225" s="24" t="s">
        <v>588</v>
      </c>
      <c r="E225" s="9">
        <v>0</v>
      </c>
      <c r="F225" s="9">
        <v>1</v>
      </c>
      <c r="G225" s="9">
        <v>0</v>
      </c>
      <c r="H225" s="9">
        <v>0</v>
      </c>
      <c r="I225" s="18">
        <v>0</v>
      </c>
      <c r="J225" s="5">
        <f t="shared" si="19"/>
        <v>1</v>
      </c>
      <c r="K225" s="5">
        <f t="shared" si="25"/>
        <v>0</v>
      </c>
      <c r="L225" s="6">
        <f t="shared" si="26"/>
        <v>1</v>
      </c>
    </row>
    <row r="226" spans="1:12" ht="15">
      <c r="A226" s="62" t="s">
        <v>653</v>
      </c>
      <c r="B226" s="24" t="s">
        <v>18</v>
      </c>
      <c r="C226" s="24" t="s">
        <v>457</v>
      </c>
      <c r="D226" s="24" t="s">
        <v>393</v>
      </c>
      <c r="E226" s="9">
        <v>0</v>
      </c>
      <c r="F226" s="9">
        <v>1</v>
      </c>
      <c r="G226" s="9">
        <v>0</v>
      </c>
      <c r="H226" s="9">
        <v>0</v>
      </c>
      <c r="I226" s="18">
        <v>0</v>
      </c>
      <c r="J226" s="5">
        <f t="shared" si="19"/>
        <v>1</v>
      </c>
      <c r="K226" s="5">
        <f t="shared" si="25"/>
        <v>0</v>
      </c>
      <c r="L226" s="6">
        <f t="shared" si="26"/>
        <v>1</v>
      </c>
    </row>
    <row r="227" spans="1:12" ht="15">
      <c r="A227" s="62" t="s">
        <v>653</v>
      </c>
      <c r="B227" s="24" t="s">
        <v>8</v>
      </c>
      <c r="C227" s="24" t="s">
        <v>700</v>
      </c>
      <c r="D227" s="24" t="s">
        <v>134</v>
      </c>
      <c r="E227" s="9">
        <v>0</v>
      </c>
      <c r="F227" s="9">
        <v>0</v>
      </c>
      <c r="G227" s="9">
        <v>0</v>
      </c>
      <c r="H227" s="9">
        <v>1</v>
      </c>
      <c r="I227" s="18">
        <v>0</v>
      </c>
      <c r="J227" s="5">
        <f t="shared" si="19"/>
        <v>1</v>
      </c>
      <c r="K227" s="5">
        <f t="shared" si="25"/>
        <v>0</v>
      </c>
      <c r="L227" s="6">
        <f t="shared" si="26"/>
        <v>1</v>
      </c>
    </row>
    <row r="228" spans="1:12" ht="15">
      <c r="A228" s="62" t="s">
        <v>653</v>
      </c>
      <c r="B228" s="24" t="s">
        <v>194</v>
      </c>
      <c r="C228" s="24" t="s">
        <v>231</v>
      </c>
      <c r="D228" s="24" t="s">
        <v>134</v>
      </c>
      <c r="E228" s="9">
        <v>1</v>
      </c>
      <c r="F228" s="9">
        <v>0</v>
      </c>
      <c r="G228" s="9">
        <v>0</v>
      </c>
      <c r="H228" s="9">
        <v>0</v>
      </c>
      <c r="I228" s="18">
        <v>0</v>
      </c>
      <c r="J228" s="5">
        <f t="shared" si="19"/>
        <v>1</v>
      </c>
      <c r="K228" s="5">
        <f t="shared" si="25"/>
        <v>0</v>
      </c>
      <c r="L228" s="6">
        <f t="shared" si="26"/>
        <v>1</v>
      </c>
    </row>
    <row r="229" spans="1:12" ht="15">
      <c r="A229" s="62" t="s">
        <v>653</v>
      </c>
      <c r="B229" s="24" t="s">
        <v>178</v>
      </c>
      <c r="C229" s="24" t="s">
        <v>179</v>
      </c>
      <c r="D229" s="24" t="s">
        <v>180</v>
      </c>
      <c r="E229" s="9">
        <v>1</v>
      </c>
      <c r="F229" s="9">
        <v>0</v>
      </c>
      <c r="G229" s="9">
        <v>0</v>
      </c>
      <c r="H229" s="9">
        <v>0</v>
      </c>
      <c r="I229" s="18">
        <v>0</v>
      </c>
      <c r="J229" s="5">
        <f t="shared" si="19"/>
        <v>1</v>
      </c>
      <c r="K229" s="5">
        <f t="shared" si="25"/>
        <v>0</v>
      </c>
      <c r="L229" s="6">
        <f t="shared" si="26"/>
        <v>1</v>
      </c>
    </row>
    <row r="230" spans="1:12" ht="15">
      <c r="A230" s="62" t="s">
        <v>653</v>
      </c>
      <c r="B230" s="24" t="s">
        <v>28</v>
      </c>
      <c r="C230" s="24" t="s">
        <v>689</v>
      </c>
      <c r="D230" s="24" t="s">
        <v>134</v>
      </c>
      <c r="E230" s="9">
        <v>0</v>
      </c>
      <c r="F230" s="9">
        <v>0</v>
      </c>
      <c r="G230" s="9">
        <v>0</v>
      </c>
      <c r="H230" s="9">
        <v>1</v>
      </c>
      <c r="I230" s="18">
        <v>0</v>
      </c>
      <c r="J230" s="5">
        <f t="shared" si="19"/>
        <v>1</v>
      </c>
      <c r="K230" s="5">
        <f t="shared" si="25"/>
        <v>0</v>
      </c>
      <c r="L230" s="6">
        <f t="shared" si="26"/>
        <v>1</v>
      </c>
    </row>
    <row r="231" spans="1:12" ht="15">
      <c r="A231" s="62" t="s">
        <v>653</v>
      </c>
      <c r="B231" s="24" t="s">
        <v>13</v>
      </c>
      <c r="C231" s="24" t="s">
        <v>126</v>
      </c>
      <c r="D231" s="24" t="s">
        <v>29</v>
      </c>
      <c r="E231" s="9">
        <v>0</v>
      </c>
      <c r="F231" s="9">
        <v>1</v>
      </c>
      <c r="G231" s="9">
        <v>0</v>
      </c>
      <c r="H231" s="9">
        <v>0</v>
      </c>
      <c r="I231" s="18">
        <v>0</v>
      </c>
      <c r="J231" s="5">
        <f t="shared" si="19"/>
        <v>1</v>
      </c>
      <c r="K231" s="5">
        <f t="shared" si="25"/>
        <v>0</v>
      </c>
      <c r="L231" s="6">
        <f t="shared" si="26"/>
        <v>1</v>
      </c>
    </row>
    <row r="232" spans="1:12" ht="15">
      <c r="A232" s="62" t="s">
        <v>653</v>
      </c>
      <c r="B232" s="24" t="s">
        <v>220</v>
      </c>
      <c r="C232" s="24" t="s">
        <v>126</v>
      </c>
      <c r="D232" s="24" t="s">
        <v>668</v>
      </c>
      <c r="E232" s="9">
        <v>0</v>
      </c>
      <c r="F232" s="9">
        <v>0</v>
      </c>
      <c r="G232" s="9">
        <v>0</v>
      </c>
      <c r="H232" s="9">
        <v>1</v>
      </c>
      <c r="I232" s="18">
        <v>0</v>
      </c>
      <c r="J232" s="5">
        <f t="shared" si="19"/>
        <v>1</v>
      </c>
      <c r="K232" s="5">
        <f t="shared" si="25"/>
        <v>0</v>
      </c>
      <c r="L232" s="6">
        <f t="shared" si="26"/>
        <v>1</v>
      </c>
    </row>
    <row r="233" spans="1:12" ht="15">
      <c r="A233" s="62" t="s">
        <v>653</v>
      </c>
      <c r="B233" s="24" t="s">
        <v>225</v>
      </c>
      <c r="C233" s="24" t="s">
        <v>226</v>
      </c>
      <c r="D233" s="24" t="s">
        <v>227</v>
      </c>
      <c r="E233" s="9">
        <v>1</v>
      </c>
      <c r="F233" s="9">
        <v>0</v>
      </c>
      <c r="G233" s="9">
        <v>0</v>
      </c>
      <c r="H233" s="9">
        <v>0</v>
      </c>
      <c r="I233" s="18">
        <v>0</v>
      </c>
      <c r="J233" s="5">
        <f t="shared" si="19"/>
        <v>1</v>
      </c>
      <c r="K233" s="5">
        <f t="shared" si="25"/>
        <v>0</v>
      </c>
      <c r="L233" s="6">
        <f t="shared" si="26"/>
        <v>1</v>
      </c>
    </row>
    <row r="234" spans="1:12" ht="15">
      <c r="A234" s="62" t="s">
        <v>653</v>
      </c>
      <c r="B234" s="24" t="s">
        <v>71</v>
      </c>
      <c r="C234" s="24" t="s">
        <v>20</v>
      </c>
      <c r="D234" s="24" t="s">
        <v>587</v>
      </c>
      <c r="E234" s="9">
        <v>0</v>
      </c>
      <c r="F234" s="9">
        <v>1</v>
      </c>
      <c r="G234" s="9">
        <v>0</v>
      </c>
      <c r="H234" s="9">
        <v>0</v>
      </c>
      <c r="I234" s="18">
        <v>0</v>
      </c>
      <c r="J234" s="5">
        <f t="shared" si="19"/>
        <v>1</v>
      </c>
      <c r="K234" s="5">
        <f t="shared" si="25"/>
        <v>0</v>
      </c>
      <c r="L234" s="6">
        <f t="shared" si="26"/>
        <v>1</v>
      </c>
    </row>
    <row r="235" spans="1:12" ht="15">
      <c r="A235" s="62" t="s">
        <v>653</v>
      </c>
      <c r="B235" s="24" t="s">
        <v>220</v>
      </c>
      <c r="C235" s="24" t="s">
        <v>600</v>
      </c>
      <c r="D235" s="24" t="s">
        <v>357</v>
      </c>
      <c r="E235" s="9">
        <v>0</v>
      </c>
      <c r="F235" s="9">
        <v>1</v>
      </c>
      <c r="G235" s="9">
        <v>0</v>
      </c>
      <c r="H235" s="9">
        <v>0</v>
      </c>
      <c r="I235" s="18">
        <v>0</v>
      </c>
      <c r="J235" s="5">
        <f t="shared" si="19"/>
        <v>1</v>
      </c>
      <c r="K235" s="5">
        <f t="shared" si="25"/>
        <v>0</v>
      </c>
      <c r="L235" s="6">
        <f t="shared" si="26"/>
        <v>1</v>
      </c>
    </row>
    <row r="236" spans="1:12" ht="15">
      <c r="A236" s="62" t="s">
        <v>653</v>
      </c>
      <c r="B236" s="24" t="s">
        <v>673</v>
      </c>
      <c r="C236" s="24" t="s">
        <v>693</v>
      </c>
      <c r="D236" s="24" t="s">
        <v>702</v>
      </c>
      <c r="E236" s="9">
        <v>0</v>
      </c>
      <c r="F236" s="9">
        <v>0</v>
      </c>
      <c r="G236" s="9">
        <v>0</v>
      </c>
      <c r="H236" s="9">
        <v>1</v>
      </c>
      <c r="I236" s="18">
        <v>0</v>
      </c>
      <c r="J236" s="5">
        <f t="shared" si="19"/>
        <v>1</v>
      </c>
      <c r="K236" s="5">
        <f t="shared" si="25"/>
        <v>0</v>
      </c>
      <c r="L236" s="6">
        <f t="shared" si="26"/>
        <v>1</v>
      </c>
    </row>
    <row r="237" spans="1:12" ht="15">
      <c r="A237" s="62" t="s">
        <v>653</v>
      </c>
      <c r="B237" s="24" t="s">
        <v>26</v>
      </c>
      <c r="C237" s="24" t="s">
        <v>695</v>
      </c>
      <c r="D237" s="24" t="s">
        <v>668</v>
      </c>
      <c r="E237" s="9">
        <v>0</v>
      </c>
      <c r="F237" s="9">
        <v>0</v>
      </c>
      <c r="G237" s="9">
        <v>0</v>
      </c>
      <c r="H237" s="9">
        <v>1</v>
      </c>
      <c r="I237" s="18">
        <v>0</v>
      </c>
      <c r="J237" s="5">
        <f>SUM(E237:I237)</f>
        <v>1</v>
      </c>
      <c r="K237" s="5">
        <f t="shared" si="25"/>
        <v>0</v>
      </c>
      <c r="L237" s="6">
        <f t="shared" si="26"/>
        <v>1</v>
      </c>
    </row>
    <row r="238" spans="1:12" ht="15">
      <c r="A238" s="62" t="s">
        <v>653</v>
      </c>
      <c r="B238" s="24" t="s">
        <v>184</v>
      </c>
      <c r="C238" s="24" t="s">
        <v>630</v>
      </c>
      <c r="D238" s="24"/>
      <c r="E238" s="9">
        <v>0</v>
      </c>
      <c r="F238" s="9">
        <v>0</v>
      </c>
      <c r="G238" s="9">
        <v>1</v>
      </c>
      <c r="H238" s="9">
        <v>0</v>
      </c>
      <c r="I238" s="18">
        <v>0</v>
      </c>
      <c r="J238" s="5">
        <f>SUM(E238:I238)</f>
        <v>1</v>
      </c>
      <c r="K238" s="5">
        <f t="shared" si="25"/>
        <v>0</v>
      </c>
      <c r="L238" s="6">
        <f t="shared" si="26"/>
        <v>1</v>
      </c>
    </row>
    <row r="239" spans="1:12" ht="15">
      <c r="A239" s="62" t="s">
        <v>653</v>
      </c>
      <c r="B239" s="24" t="s">
        <v>520</v>
      </c>
      <c r="C239" s="24" t="s">
        <v>691</v>
      </c>
      <c r="D239" s="24" t="s">
        <v>19</v>
      </c>
      <c r="E239" s="9">
        <v>0</v>
      </c>
      <c r="F239" s="9">
        <v>0</v>
      </c>
      <c r="G239" s="9">
        <v>0</v>
      </c>
      <c r="H239" s="9">
        <v>1</v>
      </c>
      <c r="I239" s="18">
        <v>0</v>
      </c>
      <c r="J239" s="5">
        <f t="shared" si="19"/>
        <v>1</v>
      </c>
      <c r="K239" s="5">
        <f t="shared" si="25"/>
        <v>0</v>
      </c>
      <c r="L239" s="6">
        <f t="shared" si="26"/>
        <v>1</v>
      </c>
    </row>
    <row r="240" spans="1:12" ht="15">
      <c r="A240" s="62" t="s">
        <v>653</v>
      </c>
      <c r="B240" s="24" t="s">
        <v>451</v>
      </c>
      <c r="C240" s="24" t="s">
        <v>343</v>
      </c>
      <c r="D240" s="24" t="s">
        <v>19</v>
      </c>
      <c r="E240" s="9">
        <v>0</v>
      </c>
      <c r="F240" s="9">
        <v>1</v>
      </c>
      <c r="G240" s="9">
        <v>0</v>
      </c>
      <c r="H240" s="9">
        <v>0</v>
      </c>
      <c r="I240" s="18">
        <v>0</v>
      </c>
      <c r="J240" s="5">
        <f>SUM(E240:I240)</f>
        <v>1</v>
      </c>
      <c r="K240" s="5">
        <f t="shared" si="25"/>
        <v>0</v>
      </c>
      <c r="L240" s="6">
        <f t="shared" si="26"/>
        <v>1</v>
      </c>
    </row>
    <row r="241" spans="1:12" ht="15">
      <c r="A241" s="62" t="s">
        <v>653</v>
      </c>
      <c r="B241" s="24" t="s">
        <v>13</v>
      </c>
      <c r="C241" s="24" t="s">
        <v>405</v>
      </c>
      <c r="D241" s="24" t="s">
        <v>406</v>
      </c>
      <c r="E241" s="9">
        <v>0</v>
      </c>
      <c r="F241" s="9">
        <v>1</v>
      </c>
      <c r="G241" s="9">
        <v>0</v>
      </c>
      <c r="H241" s="9">
        <v>0</v>
      </c>
      <c r="I241" s="18">
        <v>0</v>
      </c>
      <c r="J241" s="5">
        <f t="shared" si="19"/>
        <v>1</v>
      </c>
      <c r="K241" s="5">
        <f t="shared" si="25"/>
        <v>0</v>
      </c>
      <c r="L241" s="6">
        <f t="shared" si="26"/>
        <v>1</v>
      </c>
    </row>
    <row r="242" spans="1:12" ht="15">
      <c r="A242" s="62" t="s">
        <v>653</v>
      </c>
      <c r="B242" s="24" t="s">
        <v>194</v>
      </c>
      <c r="C242" s="24" t="s">
        <v>452</v>
      </c>
      <c r="D242" s="24" t="s">
        <v>453</v>
      </c>
      <c r="E242" s="9">
        <v>0</v>
      </c>
      <c r="F242" s="9">
        <v>1</v>
      </c>
      <c r="G242" s="9">
        <v>0</v>
      </c>
      <c r="H242" s="9">
        <v>0</v>
      </c>
      <c r="I242" s="18">
        <v>0</v>
      </c>
      <c r="J242" s="5">
        <f t="shared" si="19"/>
        <v>1</v>
      </c>
      <c r="K242" s="5">
        <f t="shared" si="25"/>
        <v>0</v>
      </c>
      <c r="L242" s="6">
        <f t="shared" si="26"/>
        <v>1</v>
      </c>
    </row>
    <row r="243" spans="1:12" ht="15">
      <c r="A243" s="62" t="s">
        <v>653</v>
      </c>
      <c r="B243" s="24" t="s">
        <v>410</v>
      </c>
      <c r="C243" s="24" t="s">
        <v>411</v>
      </c>
      <c r="D243" s="24" t="s">
        <v>401</v>
      </c>
      <c r="E243" s="9">
        <v>0</v>
      </c>
      <c r="F243" s="9">
        <v>1</v>
      </c>
      <c r="G243" s="9">
        <v>0</v>
      </c>
      <c r="H243" s="9">
        <v>0</v>
      </c>
      <c r="I243" s="18">
        <v>0</v>
      </c>
      <c r="J243" s="5">
        <f t="shared" si="19"/>
        <v>1</v>
      </c>
      <c r="K243" s="5">
        <f t="shared" si="25"/>
        <v>0</v>
      </c>
      <c r="L243" s="6">
        <f t="shared" si="26"/>
        <v>1</v>
      </c>
    </row>
    <row r="244" spans="1:12" ht="15">
      <c r="A244" s="62" t="s">
        <v>653</v>
      </c>
      <c r="B244" s="24" t="s">
        <v>204</v>
      </c>
      <c r="C244" s="24" t="s">
        <v>634</v>
      </c>
      <c r="D244" s="24"/>
      <c r="E244" s="9">
        <v>0</v>
      </c>
      <c r="F244" s="9">
        <v>0</v>
      </c>
      <c r="G244" s="9">
        <v>1</v>
      </c>
      <c r="H244" s="9">
        <v>0</v>
      </c>
      <c r="I244" s="18">
        <v>0</v>
      </c>
      <c r="J244" s="5">
        <f t="shared" si="19"/>
        <v>1</v>
      </c>
      <c r="K244" s="5">
        <f t="shared" si="25"/>
        <v>0</v>
      </c>
      <c r="L244" s="6">
        <f t="shared" si="26"/>
        <v>1</v>
      </c>
    </row>
    <row r="245" spans="1:12" ht="15">
      <c r="A245" s="62" t="s">
        <v>653</v>
      </c>
      <c r="B245" s="24" t="s">
        <v>25</v>
      </c>
      <c r="C245" s="24" t="s">
        <v>448</v>
      </c>
      <c r="D245" s="24" t="s">
        <v>12</v>
      </c>
      <c r="E245" s="9">
        <v>0</v>
      </c>
      <c r="F245" s="9">
        <v>1</v>
      </c>
      <c r="G245" s="9">
        <v>0</v>
      </c>
      <c r="H245" s="9">
        <v>0</v>
      </c>
      <c r="I245" s="18">
        <v>0</v>
      </c>
      <c r="J245" s="5">
        <f t="shared" si="19"/>
        <v>1</v>
      </c>
      <c r="K245" s="5">
        <f t="shared" si="25"/>
        <v>0</v>
      </c>
      <c r="L245" s="6">
        <f t="shared" si="26"/>
        <v>1</v>
      </c>
    </row>
    <row r="246" spans="1:12" ht="15">
      <c r="A246" s="62" t="s">
        <v>653</v>
      </c>
      <c r="B246" s="24" t="s">
        <v>106</v>
      </c>
      <c r="C246" s="24" t="s">
        <v>450</v>
      </c>
      <c r="D246" s="24" t="s">
        <v>155</v>
      </c>
      <c r="E246" s="9">
        <v>0</v>
      </c>
      <c r="F246" s="9">
        <v>1</v>
      </c>
      <c r="G246" s="9">
        <v>0</v>
      </c>
      <c r="H246" s="9">
        <v>0</v>
      </c>
      <c r="I246" s="18">
        <v>0</v>
      </c>
      <c r="J246" s="5">
        <f t="shared" si="19"/>
        <v>1</v>
      </c>
      <c r="K246" s="5">
        <f t="shared" si="25"/>
        <v>0</v>
      </c>
      <c r="L246" s="6">
        <f t="shared" si="26"/>
        <v>1</v>
      </c>
    </row>
    <row r="247" spans="1:12" ht="15">
      <c r="A247" s="62" t="s">
        <v>653</v>
      </c>
      <c r="B247" s="24" t="s">
        <v>37</v>
      </c>
      <c r="C247" s="24" t="s">
        <v>422</v>
      </c>
      <c r="D247" s="24" t="s">
        <v>29</v>
      </c>
      <c r="E247" s="9">
        <v>0</v>
      </c>
      <c r="F247" s="9">
        <v>1</v>
      </c>
      <c r="G247" s="9">
        <v>0</v>
      </c>
      <c r="H247" s="9">
        <v>0</v>
      </c>
      <c r="I247" s="18">
        <v>0</v>
      </c>
      <c r="J247" s="5">
        <f>SUM(E247:I247)</f>
        <v>1</v>
      </c>
      <c r="K247" s="5">
        <f t="shared" si="25"/>
        <v>0</v>
      </c>
      <c r="L247" s="6">
        <f t="shared" si="26"/>
        <v>1</v>
      </c>
    </row>
    <row r="248" spans="1:12" ht="15">
      <c r="A248" s="62" t="s">
        <v>653</v>
      </c>
      <c r="B248" s="24" t="s">
        <v>11</v>
      </c>
      <c r="C248" s="24" t="s">
        <v>210</v>
      </c>
      <c r="D248" s="24" t="s">
        <v>211</v>
      </c>
      <c r="E248" s="9">
        <v>1</v>
      </c>
      <c r="F248" s="9">
        <v>0</v>
      </c>
      <c r="G248" s="9">
        <v>0</v>
      </c>
      <c r="H248" s="9">
        <v>0</v>
      </c>
      <c r="I248" s="18">
        <v>0</v>
      </c>
      <c r="J248" s="5">
        <f t="shared" si="19"/>
        <v>1</v>
      </c>
      <c r="K248" s="5">
        <f t="shared" si="25"/>
        <v>0</v>
      </c>
      <c r="L248" s="6">
        <f t="shared" si="26"/>
        <v>1</v>
      </c>
    </row>
    <row r="249" spans="1:12" ht="15">
      <c r="A249" s="62" t="s">
        <v>653</v>
      </c>
      <c r="B249" s="24" t="s">
        <v>25</v>
      </c>
      <c r="C249" s="24" t="s">
        <v>212</v>
      </c>
      <c r="D249" s="24" t="s">
        <v>12</v>
      </c>
      <c r="E249" s="9">
        <v>0</v>
      </c>
      <c r="F249" s="9">
        <v>1</v>
      </c>
      <c r="G249" s="9">
        <v>0</v>
      </c>
      <c r="H249" s="9">
        <v>0</v>
      </c>
      <c r="I249" s="18">
        <v>0</v>
      </c>
      <c r="J249" s="5">
        <f t="shared" si="19"/>
        <v>1</v>
      </c>
      <c r="K249" s="5">
        <f t="shared" si="25"/>
        <v>0</v>
      </c>
      <c r="L249" s="6">
        <f t="shared" si="26"/>
        <v>1</v>
      </c>
    </row>
    <row r="250" spans="1:12" ht="15">
      <c r="A250" s="62" t="s">
        <v>653</v>
      </c>
      <c r="B250" s="24" t="s">
        <v>21</v>
      </c>
      <c r="C250" s="24" t="s">
        <v>217</v>
      </c>
      <c r="D250" s="24" t="s">
        <v>19</v>
      </c>
      <c r="E250" s="9">
        <v>1</v>
      </c>
      <c r="F250" s="9">
        <v>0</v>
      </c>
      <c r="G250" s="9">
        <v>0</v>
      </c>
      <c r="H250" s="9">
        <v>0</v>
      </c>
      <c r="I250" s="18">
        <v>0</v>
      </c>
      <c r="J250" s="5">
        <f t="shared" si="19"/>
        <v>1</v>
      </c>
      <c r="K250" s="5">
        <f t="shared" si="25"/>
        <v>0</v>
      </c>
      <c r="L250" s="6">
        <f t="shared" si="26"/>
        <v>1</v>
      </c>
    </row>
    <row r="251" spans="1:12" ht="15">
      <c r="A251" s="62" t="s">
        <v>653</v>
      </c>
      <c r="B251" s="24" t="s">
        <v>429</v>
      </c>
      <c r="C251" s="24" t="s">
        <v>698</v>
      </c>
      <c r="D251" s="24" t="s">
        <v>12</v>
      </c>
      <c r="E251" s="9">
        <v>0</v>
      </c>
      <c r="F251" s="9">
        <v>0</v>
      </c>
      <c r="G251" s="9">
        <v>0</v>
      </c>
      <c r="H251" s="9">
        <v>1</v>
      </c>
      <c r="I251" s="18">
        <v>0</v>
      </c>
      <c r="J251" s="5">
        <f t="shared" si="19"/>
        <v>1</v>
      </c>
      <c r="K251" s="5">
        <f t="shared" si="25"/>
        <v>0</v>
      </c>
      <c r="L251" s="6">
        <f t="shared" si="26"/>
        <v>1</v>
      </c>
    </row>
    <row r="252" spans="1:12" ht="15">
      <c r="A252" s="62" t="s">
        <v>653</v>
      </c>
      <c r="B252" s="24" t="s">
        <v>671</v>
      </c>
      <c r="C252" s="24" t="s">
        <v>687</v>
      </c>
      <c r="D252" s="24" t="s">
        <v>711</v>
      </c>
      <c r="E252" s="9">
        <v>0</v>
      </c>
      <c r="F252" s="9">
        <v>0</v>
      </c>
      <c r="G252" s="9">
        <v>0</v>
      </c>
      <c r="H252" s="9">
        <v>1</v>
      </c>
      <c r="I252" s="18">
        <v>0</v>
      </c>
      <c r="J252" s="5">
        <f t="shared" si="19"/>
        <v>1</v>
      </c>
      <c r="K252" s="5">
        <f t="shared" si="25"/>
        <v>0</v>
      </c>
      <c r="L252" s="6">
        <f t="shared" si="26"/>
        <v>1</v>
      </c>
    </row>
    <row r="253" spans="1:12" ht="15">
      <c r="A253" s="62" t="s">
        <v>653</v>
      </c>
      <c r="B253" s="24" t="s">
        <v>403</v>
      </c>
      <c r="C253" s="24" t="s">
        <v>404</v>
      </c>
      <c r="D253" s="24" t="s">
        <v>12</v>
      </c>
      <c r="E253" s="9">
        <v>0</v>
      </c>
      <c r="F253" s="9">
        <v>1</v>
      </c>
      <c r="G253" s="9">
        <v>0</v>
      </c>
      <c r="H253" s="9">
        <v>0</v>
      </c>
      <c r="I253" s="18">
        <v>0</v>
      </c>
      <c r="J253" s="5">
        <f t="shared" si="19"/>
        <v>1</v>
      </c>
      <c r="K253" s="5">
        <f t="shared" si="25"/>
        <v>0</v>
      </c>
      <c r="L253" s="6">
        <f t="shared" si="26"/>
        <v>1</v>
      </c>
    </row>
    <row r="254" spans="1:12" ht="15">
      <c r="A254" s="62" t="s">
        <v>653</v>
      </c>
      <c r="B254" s="24" t="s">
        <v>213</v>
      </c>
      <c r="C254" s="24" t="s">
        <v>456</v>
      </c>
      <c r="D254" s="24" t="s">
        <v>134</v>
      </c>
      <c r="E254" s="9">
        <v>0</v>
      </c>
      <c r="F254" s="9">
        <v>1</v>
      </c>
      <c r="G254" s="9">
        <v>0</v>
      </c>
      <c r="H254" s="9">
        <v>0</v>
      </c>
      <c r="I254" s="18">
        <v>0</v>
      </c>
      <c r="J254" s="5">
        <f t="shared" si="19"/>
        <v>1</v>
      </c>
      <c r="K254" s="5">
        <f t="shared" si="25"/>
        <v>0</v>
      </c>
      <c r="L254" s="6">
        <f t="shared" si="26"/>
        <v>1</v>
      </c>
    </row>
    <row r="255" spans="1:12" ht="15">
      <c r="A255" s="62" t="s">
        <v>653</v>
      </c>
      <c r="B255" s="24" t="s">
        <v>288</v>
      </c>
      <c r="C255" s="24" t="s">
        <v>626</v>
      </c>
      <c r="D255" s="24" t="s">
        <v>19</v>
      </c>
      <c r="E255" s="9">
        <v>0</v>
      </c>
      <c r="F255" s="9">
        <v>0</v>
      </c>
      <c r="G255" s="9">
        <v>1</v>
      </c>
      <c r="H255" s="9">
        <v>0</v>
      </c>
      <c r="I255" s="18">
        <v>0</v>
      </c>
      <c r="J255" s="5">
        <f>SUM(E255:I255)</f>
        <v>1</v>
      </c>
      <c r="K255" s="5">
        <f t="shared" si="25"/>
        <v>0</v>
      </c>
      <c r="L255" s="6">
        <f t="shared" si="26"/>
        <v>1</v>
      </c>
    </row>
    <row r="256" spans="1:12" ht="15">
      <c r="A256" s="62" t="s">
        <v>653</v>
      </c>
      <c r="B256" s="24" t="s">
        <v>232</v>
      </c>
      <c r="C256" s="24" t="s">
        <v>233</v>
      </c>
      <c r="D256" s="24" t="s">
        <v>29</v>
      </c>
      <c r="E256" s="9">
        <v>1</v>
      </c>
      <c r="F256" s="9">
        <v>0</v>
      </c>
      <c r="G256" s="9">
        <v>0</v>
      </c>
      <c r="H256" s="9">
        <v>0</v>
      </c>
      <c r="I256" s="18">
        <v>0</v>
      </c>
      <c r="J256" s="5">
        <f t="shared" si="19"/>
        <v>1</v>
      </c>
      <c r="K256" s="5">
        <f t="shared" si="25"/>
        <v>0</v>
      </c>
      <c r="L256" s="6">
        <f t="shared" si="26"/>
        <v>1</v>
      </c>
    </row>
    <row r="257" spans="1:12" ht="15">
      <c r="A257" s="62" t="s">
        <v>653</v>
      </c>
      <c r="B257" s="24" t="s">
        <v>442</v>
      </c>
      <c r="C257" s="24" t="s">
        <v>443</v>
      </c>
      <c r="D257" s="24" t="s">
        <v>12</v>
      </c>
      <c r="E257" s="9">
        <v>0</v>
      </c>
      <c r="F257" s="9">
        <v>1</v>
      </c>
      <c r="G257" s="9">
        <v>0</v>
      </c>
      <c r="H257" s="9">
        <v>0</v>
      </c>
      <c r="I257" s="18">
        <v>0</v>
      </c>
      <c r="J257" s="5">
        <f t="shared" si="19"/>
        <v>1</v>
      </c>
      <c r="K257" s="5">
        <f t="shared" si="25"/>
        <v>0</v>
      </c>
      <c r="L257" s="6">
        <f t="shared" si="26"/>
        <v>1</v>
      </c>
    </row>
    <row r="258" spans="1:12" ht="15">
      <c r="A258" s="62" t="s">
        <v>653</v>
      </c>
      <c r="B258" s="24" t="s">
        <v>220</v>
      </c>
      <c r="C258" s="24" t="s">
        <v>221</v>
      </c>
      <c r="D258" s="24" t="s">
        <v>416</v>
      </c>
      <c r="E258" s="9">
        <v>1</v>
      </c>
      <c r="F258" s="9">
        <v>0</v>
      </c>
      <c r="G258" s="9">
        <v>0</v>
      </c>
      <c r="H258" s="9">
        <v>0</v>
      </c>
      <c r="I258" s="18">
        <v>0</v>
      </c>
      <c r="J258" s="5">
        <f t="shared" si="19"/>
        <v>1</v>
      </c>
      <c r="K258" s="5">
        <f t="shared" si="25"/>
        <v>0</v>
      </c>
      <c r="L258" s="6">
        <f t="shared" si="26"/>
        <v>1</v>
      </c>
    </row>
    <row r="259" spans="1:12" ht="15">
      <c r="A259" s="62" t="s">
        <v>653</v>
      </c>
      <c r="B259" s="24" t="s">
        <v>675</v>
      </c>
      <c r="C259" s="24" t="s">
        <v>221</v>
      </c>
      <c r="D259" s="24" t="s">
        <v>370</v>
      </c>
      <c r="E259" s="9">
        <v>0</v>
      </c>
      <c r="F259" s="9">
        <v>0</v>
      </c>
      <c r="G259" s="9">
        <v>0</v>
      </c>
      <c r="H259" s="9">
        <v>1</v>
      </c>
      <c r="I259" s="18">
        <v>0</v>
      </c>
      <c r="J259" s="5">
        <f t="shared" si="19"/>
        <v>1</v>
      </c>
      <c r="K259" s="5">
        <f t="shared" si="25"/>
        <v>0</v>
      </c>
      <c r="L259" s="6">
        <f t="shared" si="26"/>
        <v>1</v>
      </c>
    </row>
    <row r="260" spans="1:12" ht="15">
      <c r="A260" s="62" t="s">
        <v>653</v>
      </c>
      <c r="B260" s="24" t="s">
        <v>184</v>
      </c>
      <c r="C260" s="24" t="s">
        <v>221</v>
      </c>
      <c r="D260" s="24" t="s">
        <v>370</v>
      </c>
      <c r="E260" s="9">
        <v>0</v>
      </c>
      <c r="F260" s="9">
        <v>0</v>
      </c>
      <c r="G260" s="9">
        <v>0</v>
      </c>
      <c r="H260" s="9">
        <v>1</v>
      </c>
      <c r="I260" s="18">
        <v>0</v>
      </c>
      <c r="J260" s="5">
        <f t="shared" si="19"/>
        <v>1</v>
      </c>
      <c r="K260" s="5">
        <f t="shared" si="25"/>
        <v>0</v>
      </c>
      <c r="L260" s="6">
        <f t="shared" si="26"/>
        <v>1</v>
      </c>
    </row>
    <row r="261" spans="1:12" ht="15">
      <c r="A261" s="62" t="s">
        <v>653</v>
      </c>
      <c r="B261" s="24" t="s">
        <v>14</v>
      </c>
      <c r="C261" s="24" t="s">
        <v>182</v>
      </c>
      <c r="D261" s="24" t="s">
        <v>183</v>
      </c>
      <c r="E261" s="9">
        <v>1</v>
      </c>
      <c r="F261" s="9">
        <v>0</v>
      </c>
      <c r="G261" s="9">
        <v>0</v>
      </c>
      <c r="H261" s="9">
        <v>0</v>
      </c>
      <c r="I261" s="18">
        <v>0</v>
      </c>
      <c r="J261" s="5">
        <f t="shared" si="19"/>
        <v>1</v>
      </c>
      <c r="K261" s="5">
        <f t="shared" si="25"/>
        <v>0</v>
      </c>
      <c r="L261" s="6">
        <f t="shared" si="26"/>
        <v>1</v>
      </c>
    </row>
    <row r="262" spans="1:12" ht="15">
      <c r="A262" s="62" t="s">
        <v>653</v>
      </c>
      <c r="B262" s="24" t="s">
        <v>16</v>
      </c>
      <c r="C262" s="24" t="s">
        <v>275</v>
      </c>
      <c r="D262" s="24" t="s">
        <v>631</v>
      </c>
      <c r="E262" s="9">
        <v>0</v>
      </c>
      <c r="F262" s="9">
        <v>0</v>
      </c>
      <c r="G262" s="9">
        <v>1</v>
      </c>
      <c r="H262" s="9">
        <v>0</v>
      </c>
      <c r="I262" s="18">
        <v>0</v>
      </c>
      <c r="J262" s="5">
        <f t="shared" si="19"/>
        <v>1</v>
      </c>
      <c r="K262" s="5">
        <f t="shared" si="25"/>
        <v>0</v>
      </c>
      <c r="L262" s="6">
        <f t="shared" si="26"/>
        <v>1</v>
      </c>
    </row>
    <row r="263" spans="1:12" ht="15">
      <c r="A263" s="62" t="s">
        <v>653</v>
      </c>
      <c r="B263" s="24" t="s">
        <v>202</v>
      </c>
      <c r="C263" s="24" t="s">
        <v>203</v>
      </c>
      <c r="D263" s="24" t="s">
        <v>416</v>
      </c>
      <c r="E263" s="9">
        <v>1</v>
      </c>
      <c r="F263" s="9">
        <v>0</v>
      </c>
      <c r="G263" s="9">
        <v>0</v>
      </c>
      <c r="H263" s="9">
        <v>0</v>
      </c>
      <c r="I263" s="18">
        <v>0</v>
      </c>
      <c r="J263" s="5">
        <f t="shared" si="19"/>
        <v>1</v>
      </c>
      <c r="K263" s="5">
        <f t="shared" si="25"/>
        <v>0</v>
      </c>
      <c r="L263" s="6">
        <f t="shared" si="26"/>
        <v>1</v>
      </c>
    </row>
  </sheetData>
  <sheetProtection/>
  <mergeCells count="2">
    <mergeCell ref="A17:M17"/>
    <mergeCell ref="A40:M40"/>
  </mergeCells>
  <printOptions/>
  <pageMargins left="0.75" right="0.75" top="0.57" bottom="1" header="0.5" footer="0.5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68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8.421875" style="9" customWidth="1"/>
    <col min="2" max="2" width="16.28125" style="10" customWidth="1"/>
    <col min="3" max="3" width="19.140625" style="10" customWidth="1"/>
    <col min="4" max="4" width="26.8515625" style="10" customWidth="1"/>
    <col min="5" max="9" width="4.7109375" style="9" bestFit="1" customWidth="1"/>
    <col min="10" max="10" width="8.7109375" style="10" customWidth="1"/>
    <col min="11" max="11" width="7.8515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  <c r="M9" s="12"/>
    </row>
    <row r="10" spans="1:15" ht="14.25">
      <c r="A10" s="49"/>
      <c r="B10" s="38"/>
      <c r="C10" s="37"/>
      <c r="D10" s="38"/>
      <c r="E10" s="37"/>
      <c r="F10" s="37"/>
      <c r="G10" s="37"/>
      <c r="H10" s="37"/>
      <c r="I10" s="49"/>
      <c r="J10" s="37"/>
      <c r="K10" s="37"/>
      <c r="L10" s="37"/>
      <c r="M10" s="37"/>
      <c r="N10" s="42"/>
      <c r="O10" s="42"/>
    </row>
    <row r="11" spans="1:15" ht="14.25">
      <c r="A11" s="40"/>
      <c r="B11" s="39"/>
      <c r="C11" s="39"/>
      <c r="D11" s="39"/>
      <c r="E11" s="40"/>
      <c r="F11" s="40"/>
      <c r="G11" s="40"/>
      <c r="H11" s="40"/>
      <c r="I11" s="40"/>
      <c r="J11" s="39"/>
      <c r="K11" s="39"/>
      <c r="L11" s="39"/>
      <c r="M11" s="39"/>
      <c r="N11" s="42"/>
      <c r="O11" s="42"/>
    </row>
    <row r="12" spans="1:15" ht="14.25">
      <c r="A12" s="40"/>
      <c r="B12" s="39"/>
      <c r="C12" s="39"/>
      <c r="D12" s="39"/>
      <c r="E12" s="40"/>
      <c r="F12" s="40"/>
      <c r="G12" s="40"/>
      <c r="H12" s="40"/>
      <c r="I12" s="40"/>
      <c r="J12" s="39"/>
      <c r="K12" s="39"/>
      <c r="L12" s="39"/>
      <c r="M12" s="39"/>
      <c r="N12" s="42"/>
      <c r="O12" s="42"/>
    </row>
    <row r="13" spans="1:19" ht="14.25">
      <c r="A13" s="38" t="s">
        <v>66</v>
      </c>
      <c r="B13" s="37"/>
      <c r="C13" s="37"/>
      <c r="D13" s="38"/>
      <c r="E13" s="37"/>
      <c r="F13" s="37"/>
      <c r="G13" s="37"/>
      <c r="H13" s="37"/>
      <c r="I13" s="49"/>
      <c r="J13" s="37"/>
      <c r="K13" s="37"/>
      <c r="L13" s="37"/>
      <c r="M13" s="37"/>
      <c r="N13" s="43"/>
      <c r="O13" s="44"/>
      <c r="P13" s="14"/>
      <c r="Q13" s="14"/>
      <c r="R13" s="14"/>
      <c r="S13" s="14"/>
    </row>
    <row r="14" spans="1:19" ht="14.25">
      <c r="A14" s="38" t="s">
        <v>731</v>
      </c>
      <c r="B14" s="37"/>
      <c r="C14" s="37"/>
      <c r="D14" s="38"/>
      <c r="E14" s="37"/>
      <c r="F14" s="37"/>
      <c r="G14" s="37"/>
      <c r="H14" s="37"/>
      <c r="I14" s="49"/>
      <c r="J14" s="37"/>
      <c r="K14" s="37"/>
      <c r="L14" s="37"/>
      <c r="M14" s="37"/>
      <c r="N14" s="43"/>
      <c r="O14" s="44"/>
      <c r="P14" s="14"/>
      <c r="Q14" s="14"/>
      <c r="R14" s="14"/>
      <c r="S14" s="14"/>
    </row>
    <row r="15" spans="1:19" ht="14.25">
      <c r="A15" s="49"/>
      <c r="B15" s="37"/>
      <c r="C15" s="37"/>
      <c r="D15" s="38"/>
      <c r="E15" s="37"/>
      <c r="F15" s="37"/>
      <c r="G15" s="37"/>
      <c r="H15" s="37"/>
      <c r="I15" s="49"/>
      <c r="J15" s="37"/>
      <c r="K15" s="37"/>
      <c r="L15" s="37"/>
      <c r="M15" s="37"/>
      <c r="N15" s="43"/>
      <c r="O15" s="44"/>
      <c r="P15" s="14"/>
      <c r="Q15" s="14"/>
      <c r="R15" s="14"/>
      <c r="S15" s="14"/>
    </row>
    <row r="16" spans="1:15" ht="14.25">
      <c r="A16" s="38" t="s">
        <v>64</v>
      </c>
      <c r="B16" s="37"/>
      <c r="C16" s="37"/>
      <c r="D16" s="49" t="s">
        <v>65</v>
      </c>
      <c r="E16" s="41" t="s">
        <v>101</v>
      </c>
      <c r="F16" s="37"/>
      <c r="G16" s="37"/>
      <c r="H16" s="37"/>
      <c r="I16" s="49"/>
      <c r="J16" s="37" t="s">
        <v>102</v>
      </c>
      <c r="K16" s="37" t="s">
        <v>103</v>
      </c>
      <c r="L16" s="39"/>
      <c r="M16" s="37"/>
      <c r="N16" s="45"/>
      <c r="O16" s="42"/>
    </row>
    <row r="17" spans="1:13" ht="20.25" customHeight="1">
      <c r="A17" s="70" t="s">
        <v>603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33" customHeight="1">
      <c r="A18" s="23" t="s">
        <v>0</v>
      </c>
      <c r="B18" s="8" t="s">
        <v>238</v>
      </c>
      <c r="C18" s="2" t="s">
        <v>239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7" t="s">
        <v>63</v>
      </c>
      <c r="M18" s="7" t="s">
        <v>63</v>
      </c>
    </row>
    <row r="19" spans="1:16" ht="14.25">
      <c r="A19" s="4">
        <v>1</v>
      </c>
      <c r="B19" s="1" t="s">
        <v>240</v>
      </c>
      <c r="C19" s="1" t="s">
        <v>241</v>
      </c>
      <c r="D19" s="17" t="s">
        <v>12</v>
      </c>
      <c r="E19" s="4">
        <v>30</v>
      </c>
      <c r="F19" s="4">
        <v>28</v>
      </c>
      <c r="G19" s="4">
        <v>0</v>
      </c>
      <c r="H19" s="4">
        <v>30</v>
      </c>
      <c r="I19" s="4">
        <v>30</v>
      </c>
      <c r="J19" s="5">
        <f>SUM(E19:I19)</f>
        <v>118</v>
      </c>
      <c r="K19" s="5">
        <f>MIN(E19:I19)</f>
        <v>0</v>
      </c>
      <c r="L19" s="6">
        <f>J19-K19</f>
        <v>118</v>
      </c>
      <c r="M19" s="6">
        <f aca="true" t="shared" si="0" ref="M19:M29">J19-K19</f>
        <v>118</v>
      </c>
      <c r="N19" s="16"/>
      <c r="O19" s="16"/>
      <c r="P19" s="16"/>
    </row>
    <row r="20" spans="1:16" ht="14.25" customHeight="1">
      <c r="A20" s="4">
        <v>2</v>
      </c>
      <c r="B20" s="1" t="s">
        <v>52</v>
      </c>
      <c r="C20" s="1" t="s">
        <v>247</v>
      </c>
      <c r="D20" s="17" t="s">
        <v>357</v>
      </c>
      <c r="E20" s="4">
        <v>26</v>
      </c>
      <c r="F20" s="4">
        <v>25</v>
      </c>
      <c r="G20" s="4">
        <v>28</v>
      </c>
      <c r="H20" s="4">
        <v>29</v>
      </c>
      <c r="I20" s="4">
        <v>28</v>
      </c>
      <c r="J20" s="5">
        <f>SUM(E20:I20)</f>
        <v>136</v>
      </c>
      <c r="K20" s="5">
        <f>MIN(E20:I20)</f>
        <v>25</v>
      </c>
      <c r="L20" s="6">
        <f>J20-K20</f>
        <v>111</v>
      </c>
      <c r="M20" s="6">
        <f t="shared" si="0"/>
        <v>111</v>
      </c>
      <c r="N20" s="16"/>
      <c r="O20" s="16"/>
      <c r="P20" s="16"/>
    </row>
    <row r="21" spans="1:16" ht="14.25" customHeight="1">
      <c r="A21" s="4">
        <v>3</v>
      </c>
      <c r="B21" s="1" t="s">
        <v>245</v>
      </c>
      <c r="C21" s="1" t="s">
        <v>246</v>
      </c>
      <c r="D21" s="17" t="s">
        <v>357</v>
      </c>
      <c r="E21" s="4">
        <v>27</v>
      </c>
      <c r="F21" s="4">
        <v>24</v>
      </c>
      <c r="G21" s="4">
        <v>30</v>
      </c>
      <c r="H21" s="4">
        <v>27</v>
      </c>
      <c r="I21" s="4">
        <v>26</v>
      </c>
      <c r="J21" s="5">
        <f aca="true" t="shared" si="1" ref="J21:J36">SUM(E21:I21)</f>
        <v>134</v>
      </c>
      <c r="K21" s="5">
        <f aca="true" t="shared" si="2" ref="K21:K36">MIN(E21:I21)</f>
        <v>24</v>
      </c>
      <c r="L21" s="6">
        <f aca="true" t="shared" si="3" ref="L21:L36">J21-K21</f>
        <v>110</v>
      </c>
      <c r="M21" s="6">
        <f t="shared" si="0"/>
        <v>110</v>
      </c>
      <c r="N21" s="16"/>
      <c r="O21" s="16"/>
      <c r="P21" s="16"/>
    </row>
    <row r="22" spans="1:13" ht="14.25">
      <c r="A22" s="4">
        <v>4</v>
      </c>
      <c r="B22" s="17" t="s">
        <v>14</v>
      </c>
      <c r="C22" s="17" t="s">
        <v>465</v>
      </c>
      <c r="D22" s="17" t="s">
        <v>357</v>
      </c>
      <c r="E22" s="4">
        <v>0</v>
      </c>
      <c r="F22" s="4">
        <v>23</v>
      </c>
      <c r="G22" s="4">
        <v>29</v>
      </c>
      <c r="H22" s="4">
        <v>24</v>
      </c>
      <c r="I22" s="4">
        <v>27</v>
      </c>
      <c r="J22" s="5">
        <f t="shared" si="1"/>
        <v>103</v>
      </c>
      <c r="K22" s="5">
        <f t="shared" si="2"/>
        <v>0</v>
      </c>
      <c r="L22" s="6">
        <f t="shared" si="3"/>
        <v>103</v>
      </c>
      <c r="M22" s="6">
        <f t="shared" si="0"/>
        <v>103</v>
      </c>
    </row>
    <row r="23" spans="1:13" ht="14.25">
      <c r="A23" s="4">
        <v>5</v>
      </c>
      <c r="B23" s="1" t="s">
        <v>99</v>
      </c>
      <c r="C23" s="1" t="s">
        <v>61</v>
      </c>
      <c r="D23" s="17" t="s">
        <v>45</v>
      </c>
      <c r="E23" s="4">
        <v>22</v>
      </c>
      <c r="F23" s="4">
        <v>20</v>
      </c>
      <c r="G23" s="4">
        <v>27</v>
      </c>
      <c r="H23" s="4">
        <v>17</v>
      </c>
      <c r="I23" s="4">
        <v>0</v>
      </c>
      <c r="J23" s="5">
        <f t="shared" si="1"/>
        <v>86</v>
      </c>
      <c r="K23" s="5">
        <f t="shared" si="2"/>
        <v>0</v>
      </c>
      <c r="L23" s="6">
        <f t="shared" si="3"/>
        <v>86</v>
      </c>
      <c r="M23" s="6">
        <f t="shared" si="0"/>
        <v>86</v>
      </c>
    </row>
    <row r="24" spans="1:13" ht="14.25">
      <c r="A24" s="4">
        <v>6</v>
      </c>
      <c r="B24" s="1" t="s">
        <v>251</v>
      </c>
      <c r="C24" s="1" t="s">
        <v>252</v>
      </c>
      <c r="D24" s="17" t="s">
        <v>19</v>
      </c>
      <c r="E24" s="4">
        <v>20</v>
      </c>
      <c r="F24" s="4">
        <v>15</v>
      </c>
      <c r="G24" s="4">
        <v>25</v>
      </c>
      <c r="H24" s="4">
        <v>21</v>
      </c>
      <c r="I24" s="4">
        <v>0</v>
      </c>
      <c r="J24" s="5">
        <f t="shared" si="1"/>
        <v>81</v>
      </c>
      <c r="K24" s="5">
        <f t="shared" si="2"/>
        <v>0</v>
      </c>
      <c r="L24" s="6">
        <f t="shared" si="3"/>
        <v>81</v>
      </c>
      <c r="M24" s="6">
        <f t="shared" si="0"/>
        <v>81</v>
      </c>
    </row>
    <row r="25" spans="1:13" ht="14.25">
      <c r="A25" s="4">
        <v>7</v>
      </c>
      <c r="B25" s="1" t="s">
        <v>257</v>
      </c>
      <c r="C25" s="1" t="s">
        <v>258</v>
      </c>
      <c r="D25" s="17" t="s">
        <v>19</v>
      </c>
      <c r="E25" s="4">
        <v>16</v>
      </c>
      <c r="F25" s="4">
        <v>13</v>
      </c>
      <c r="G25" s="4">
        <v>0</v>
      </c>
      <c r="H25" s="4">
        <v>23</v>
      </c>
      <c r="I25" s="4">
        <v>25</v>
      </c>
      <c r="J25" s="5">
        <f t="shared" si="1"/>
        <v>77</v>
      </c>
      <c r="K25" s="5">
        <f t="shared" si="2"/>
        <v>0</v>
      </c>
      <c r="L25" s="6">
        <f t="shared" si="3"/>
        <v>77</v>
      </c>
      <c r="M25" s="6">
        <f t="shared" si="0"/>
        <v>77</v>
      </c>
    </row>
    <row r="26" spans="1:13" ht="14.25">
      <c r="A26" s="4">
        <v>8</v>
      </c>
      <c r="B26" s="1" t="s">
        <v>43</v>
      </c>
      <c r="C26" s="1" t="s">
        <v>97</v>
      </c>
      <c r="D26" s="17" t="s">
        <v>357</v>
      </c>
      <c r="E26" s="4">
        <v>15</v>
      </c>
      <c r="F26" s="4">
        <v>9</v>
      </c>
      <c r="G26" s="4">
        <v>24</v>
      </c>
      <c r="H26" s="4">
        <v>18</v>
      </c>
      <c r="I26" s="4">
        <v>20</v>
      </c>
      <c r="J26" s="5">
        <f t="shared" si="1"/>
        <v>86</v>
      </c>
      <c r="K26" s="5">
        <f t="shared" si="2"/>
        <v>9</v>
      </c>
      <c r="L26" s="6">
        <f t="shared" si="3"/>
        <v>77</v>
      </c>
      <c r="M26" s="6">
        <f t="shared" si="0"/>
        <v>77</v>
      </c>
    </row>
    <row r="27" spans="1:13" ht="14.25">
      <c r="A27" s="4">
        <v>9</v>
      </c>
      <c r="B27" s="1" t="s">
        <v>37</v>
      </c>
      <c r="C27" s="1" t="s">
        <v>263</v>
      </c>
      <c r="D27" s="17" t="s">
        <v>599</v>
      </c>
      <c r="E27" s="4">
        <v>10</v>
      </c>
      <c r="F27" s="4">
        <v>22</v>
      </c>
      <c r="G27" s="4">
        <v>0</v>
      </c>
      <c r="H27" s="4">
        <v>22</v>
      </c>
      <c r="I27" s="4">
        <v>21</v>
      </c>
      <c r="J27" s="5">
        <f t="shared" si="1"/>
        <v>75</v>
      </c>
      <c r="K27" s="5">
        <f t="shared" si="2"/>
        <v>0</v>
      </c>
      <c r="L27" s="6">
        <f t="shared" si="3"/>
        <v>75</v>
      </c>
      <c r="M27" s="6">
        <f t="shared" si="0"/>
        <v>75</v>
      </c>
    </row>
    <row r="28" spans="1:13" ht="14.25">
      <c r="A28" s="4">
        <v>10</v>
      </c>
      <c r="B28" s="1" t="s">
        <v>264</v>
      </c>
      <c r="C28" s="1" t="s">
        <v>23</v>
      </c>
      <c r="D28" s="17" t="s">
        <v>357</v>
      </c>
      <c r="E28" s="18">
        <v>7</v>
      </c>
      <c r="F28" s="18">
        <v>4</v>
      </c>
      <c r="G28" s="18">
        <v>20</v>
      </c>
      <c r="H28" s="18">
        <v>16</v>
      </c>
      <c r="I28" s="18">
        <v>18</v>
      </c>
      <c r="J28" s="5">
        <f t="shared" si="1"/>
        <v>65</v>
      </c>
      <c r="K28" s="5">
        <f t="shared" si="2"/>
        <v>4</v>
      </c>
      <c r="L28" s="6">
        <f t="shared" si="3"/>
        <v>61</v>
      </c>
      <c r="M28" s="6">
        <f t="shared" si="0"/>
        <v>61</v>
      </c>
    </row>
    <row r="29" spans="1:13" ht="14.25">
      <c r="A29" s="4">
        <v>11</v>
      </c>
      <c r="B29" s="1" t="s">
        <v>253</v>
      </c>
      <c r="C29" s="1" t="s">
        <v>254</v>
      </c>
      <c r="D29" s="17" t="s">
        <v>45</v>
      </c>
      <c r="E29" s="4">
        <v>19</v>
      </c>
      <c r="F29" s="4">
        <v>14</v>
      </c>
      <c r="G29" s="4">
        <v>0</v>
      </c>
      <c r="H29" s="4">
        <v>3</v>
      </c>
      <c r="I29" s="4">
        <v>23</v>
      </c>
      <c r="J29" s="5">
        <f t="shared" si="1"/>
        <v>59</v>
      </c>
      <c r="K29" s="5">
        <f t="shared" si="2"/>
        <v>0</v>
      </c>
      <c r="L29" s="6">
        <f t="shared" si="3"/>
        <v>59</v>
      </c>
      <c r="M29" s="6">
        <f t="shared" si="0"/>
        <v>59</v>
      </c>
    </row>
    <row r="30" spans="1:13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  <c r="M30" s="66"/>
    </row>
    <row r="31" spans="1:12" ht="14.25">
      <c r="A31" s="4">
        <v>12</v>
      </c>
      <c r="B31" s="1" t="s">
        <v>39</v>
      </c>
      <c r="C31" s="1" t="s">
        <v>268</v>
      </c>
      <c r="D31" s="17" t="s">
        <v>12</v>
      </c>
      <c r="E31" s="18">
        <v>4</v>
      </c>
      <c r="F31" s="18">
        <v>1</v>
      </c>
      <c r="G31" s="18">
        <v>19</v>
      </c>
      <c r="H31" s="18">
        <v>11</v>
      </c>
      <c r="I31" s="18">
        <v>16</v>
      </c>
      <c r="J31" s="5">
        <f t="shared" si="1"/>
        <v>51</v>
      </c>
      <c r="K31" s="5">
        <f t="shared" si="2"/>
        <v>1</v>
      </c>
      <c r="L31" s="6">
        <f t="shared" si="3"/>
        <v>50</v>
      </c>
    </row>
    <row r="32" spans="1:13" ht="14.25">
      <c r="A32" s="4">
        <v>13</v>
      </c>
      <c r="B32" s="1" t="s">
        <v>43</v>
      </c>
      <c r="C32" s="1" t="s">
        <v>46</v>
      </c>
      <c r="D32" s="17" t="s">
        <v>29</v>
      </c>
      <c r="E32" s="4">
        <v>12</v>
      </c>
      <c r="F32" s="4">
        <v>6</v>
      </c>
      <c r="G32" s="4">
        <v>23</v>
      </c>
      <c r="H32" s="4">
        <v>7</v>
      </c>
      <c r="I32" s="4">
        <v>0</v>
      </c>
      <c r="J32" s="5">
        <f t="shared" si="1"/>
        <v>48</v>
      </c>
      <c r="K32" s="5">
        <f t="shared" si="2"/>
        <v>0</v>
      </c>
      <c r="L32" s="6">
        <f t="shared" si="3"/>
        <v>48</v>
      </c>
      <c r="M32" s="6">
        <f>J32-K32</f>
        <v>48</v>
      </c>
    </row>
    <row r="33" spans="1:12" ht="14.25">
      <c r="A33" s="4">
        <v>14</v>
      </c>
      <c r="B33" s="1" t="s">
        <v>74</v>
      </c>
      <c r="C33" s="1" t="s">
        <v>73</v>
      </c>
      <c r="D33" s="17" t="s">
        <v>587</v>
      </c>
      <c r="E33" s="4">
        <v>13</v>
      </c>
      <c r="F33" s="4">
        <v>5</v>
      </c>
      <c r="G33" s="4">
        <v>1</v>
      </c>
      <c r="H33" s="4">
        <v>13</v>
      </c>
      <c r="I33" s="4">
        <v>17</v>
      </c>
      <c r="J33" s="5">
        <f t="shared" si="1"/>
        <v>49</v>
      </c>
      <c r="K33" s="5">
        <f t="shared" si="2"/>
        <v>1</v>
      </c>
      <c r="L33" s="6">
        <f t="shared" si="3"/>
        <v>48</v>
      </c>
    </row>
    <row r="34" spans="1:12" ht="14.25">
      <c r="A34" s="4">
        <v>15</v>
      </c>
      <c r="B34" s="1" t="s">
        <v>204</v>
      </c>
      <c r="C34" s="1" t="s">
        <v>265</v>
      </c>
      <c r="D34" s="17" t="s">
        <v>587</v>
      </c>
      <c r="E34" s="18">
        <v>1</v>
      </c>
      <c r="F34" s="18">
        <v>1</v>
      </c>
      <c r="G34" s="18">
        <v>15</v>
      </c>
      <c r="H34" s="18">
        <v>8</v>
      </c>
      <c r="I34" s="18">
        <v>14</v>
      </c>
      <c r="J34" s="5">
        <f t="shared" si="1"/>
        <v>39</v>
      </c>
      <c r="K34" s="5">
        <f t="shared" si="2"/>
        <v>1</v>
      </c>
      <c r="L34" s="6">
        <f t="shared" si="3"/>
        <v>38</v>
      </c>
    </row>
    <row r="35" spans="1:13" ht="14.25">
      <c r="A35" s="4">
        <v>16</v>
      </c>
      <c r="B35" s="1" t="s">
        <v>82</v>
      </c>
      <c r="C35" s="1" t="s">
        <v>75</v>
      </c>
      <c r="D35" s="17" t="s">
        <v>19</v>
      </c>
      <c r="E35" s="18">
        <v>1</v>
      </c>
      <c r="F35" s="18">
        <v>1</v>
      </c>
      <c r="G35" s="18">
        <v>14</v>
      </c>
      <c r="H35" s="18">
        <v>0</v>
      </c>
      <c r="I35" s="18">
        <v>12</v>
      </c>
      <c r="J35" s="5">
        <f>SUM(E35:I35)</f>
        <v>28</v>
      </c>
      <c r="K35" s="5">
        <f>MIN(E35:I35)</f>
        <v>0</v>
      </c>
      <c r="L35" s="6">
        <f aca="true" t="shared" si="4" ref="L35:L40">J35-K35</f>
        <v>28</v>
      </c>
      <c r="M35" s="6">
        <f>J35-K35</f>
        <v>28</v>
      </c>
    </row>
    <row r="36" spans="1:13" ht="14.25">
      <c r="A36" s="4">
        <v>17</v>
      </c>
      <c r="B36" s="1" t="s">
        <v>26</v>
      </c>
      <c r="C36" s="1" t="s">
        <v>89</v>
      </c>
      <c r="D36" s="17" t="s">
        <v>209</v>
      </c>
      <c r="E36" s="18">
        <v>5</v>
      </c>
      <c r="F36" s="18">
        <v>1</v>
      </c>
      <c r="G36" s="18">
        <v>21</v>
      </c>
      <c r="H36" s="18">
        <v>1</v>
      </c>
      <c r="I36" s="18">
        <v>0</v>
      </c>
      <c r="J36" s="5">
        <f t="shared" si="1"/>
        <v>28</v>
      </c>
      <c r="K36" s="5">
        <f t="shared" si="2"/>
        <v>0</v>
      </c>
      <c r="L36" s="6">
        <f t="shared" si="3"/>
        <v>28</v>
      </c>
      <c r="M36" s="6"/>
    </row>
    <row r="37" spans="1:13" ht="14.25">
      <c r="A37" s="4">
        <v>18</v>
      </c>
      <c r="B37" s="1" t="s">
        <v>35</v>
      </c>
      <c r="C37" s="1" t="s">
        <v>98</v>
      </c>
      <c r="D37" s="17" t="s">
        <v>19</v>
      </c>
      <c r="E37" s="18">
        <v>1</v>
      </c>
      <c r="F37" s="18">
        <v>1</v>
      </c>
      <c r="G37" s="18">
        <v>0</v>
      </c>
      <c r="H37" s="18">
        <v>1</v>
      </c>
      <c r="I37" s="18">
        <v>11</v>
      </c>
      <c r="J37" s="5">
        <f aca="true" t="shared" si="5" ref="J37:J43">SUM(E37:I37)</f>
        <v>14</v>
      </c>
      <c r="K37" s="5">
        <f aca="true" t="shared" si="6" ref="K37:K43">MIN(E37:I37)</f>
        <v>0</v>
      </c>
      <c r="L37" s="6">
        <f t="shared" si="4"/>
        <v>14</v>
      </c>
      <c r="M37" s="6">
        <f>J76-K76</f>
        <v>13</v>
      </c>
    </row>
    <row r="38" spans="1:13" ht="14.25">
      <c r="A38" s="4">
        <v>19</v>
      </c>
      <c r="B38" s="1" t="s">
        <v>28</v>
      </c>
      <c r="C38" s="1" t="s">
        <v>279</v>
      </c>
      <c r="D38" s="17" t="s">
        <v>12</v>
      </c>
      <c r="E38" s="18">
        <v>1</v>
      </c>
      <c r="F38" s="18">
        <v>1</v>
      </c>
      <c r="G38" s="18">
        <v>7</v>
      </c>
      <c r="H38" s="18">
        <v>1</v>
      </c>
      <c r="I38" s="18">
        <v>4</v>
      </c>
      <c r="J38" s="5">
        <f t="shared" si="5"/>
        <v>14</v>
      </c>
      <c r="K38" s="5">
        <f t="shared" si="6"/>
        <v>1</v>
      </c>
      <c r="L38" s="6">
        <f t="shared" si="4"/>
        <v>13</v>
      </c>
      <c r="M38" s="6">
        <f>J77-K77</f>
        <v>11</v>
      </c>
    </row>
    <row r="39" spans="1:12" ht="14.25">
      <c r="A39" s="4">
        <v>20</v>
      </c>
      <c r="B39" s="17" t="s">
        <v>429</v>
      </c>
      <c r="C39" s="17" t="s">
        <v>508</v>
      </c>
      <c r="D39" s="17" t="s">
        <v>587</v>
      </c>
      <c r="E39" s="18">
        <v>1</v>
      </c>
      <c r="F39" s="18">
        <v>1</v>
      </c>
      <c r="G39" s="18">
        <v>8</v>
      </c>
      <c r="H39" s="18">
        <v>1</v>
      </c>
      <c r="I39" s="18">
        <v>1</v>
      </c>
      <c r="J39" s="5">
        <f t="shared" si="5"/>
        <v>12</v>
      </c>
      <c r="K39" s="5">
        <f t="shared" si="6"/>
        <v>1</v>
      </c>
      <c r="L39" s="6">
        <f t="shared" si="4"/>
        <v>11</v>
      </c>
    </row>
    <row r="40" spans="1:12" ht="14.25">
      <c r="A40" s="4">
        <v>21</v>
      </c>
      <c r="B40" s="1" t="s">
        <v>280</v>
      </c>
      <c r="C40" s="1" t="s">
        <v>283</v>
      </c>
      <c r="D40" s="17" t="s">
        <v>587</v>
      </c>
      <c r="E40" s="18">
        <v>1</v>
      </c>
      <c r="F40" s="18">
        <v>1</v>
      </c>
      <c r="G40" s="18">
        <v>0</v>
      </c>
      <c r="H40" s="18">
        <v>1</v>
      </c>
      <c r="I40" s="18">
        <v>8</v>
      </c>
      <c r="J40" s="5">
        <f t="shared" si="5"/>
        <v>11</v>
      </c>
      <c r="K40" s="5">
        <f t="shared" si="6"/>
        <v>0</v>
      </c>
      <c r="L40" s="6">
        <f t="shared" si="4"/>
        <v>11</v>
      </c>
    </row>
    <row r="41" spans="1:12" ht="14.25">
      <c r="A41" s="4">
        <v>22</v>
      </c>
      <c r="B41" s="1" t="s">
        <v>277</v>
      </c>
      <c r="C41" s="1" t="s">
        <v>278</v>
      </c>
      <c r="D41" s="17" t="s">
        <v>357</v>
      </c>
      <c r="E41" s="18">
        <v>1</v>
      </c>
      <c r="F41" s="18">
        <v>1</v>
      </c>
      <c r="G41" s="18">
        <v>0</v>
      </c>
      <c r="H41" s="18">
        <v>1</v>
      </c>
      <c r="I41" s="18">
        <v>6</v>
      </c>
      <c r="J41" s="5">
        <f t="shared" si="5"/>
        <v>9</v>
      </c>
      <c r="K41" s="5">
        <f t="shared" si="6"/>
        <v>0</v>
      </c>
      <c r="L41" s="6">
        <f>J41-K41</f>
        <v>9</v>
      </c>
    </row>
    <row r="42" spans="1:12" ht="14.25">
      <c r="A42" s="4">
        <v>23</v>
      </c>
      <c r="B42" s="1" t="s">
        <v>17</v>
      </c>
      <c r="C42" s="1" t="s">
        <v>44</v>
      </c>
      <c r="D42" s="17" t="s">
        <v>19</v>
      </c>
      <c r="E42" s="18">
        <v>1</v>
      </c>
      <c r="F42" s="18">
        <v>1</v>
      </c>
      <c r="G42" s="18">
        <v>0</v>
      </c>
      <c r="H42" s="18">
        <v>1</v>
      </c>
      <c r="I42" s="18">
        <v>5</v>
      </c>
      <c r="J42" s="5">
        <f t="shared" si="5"/>
        <v>8</v>
      </c>
      <c r="K42" s="5">
        <f t="shared" si="6"/>
        <v>0</v>
      </c>
      <c r="L42" s="6">
        <f>J42-K42</f>
        <v>8</v>
      </c>
    </row>
    <row r="43" spans="1:12" ht="14.25">
      <c r="A43" s="4">
        <v>24</v>
      </c>
      <c r="B43" s="1" t="s">
        <v>51</v>
      </c>
      <c r="C43" s="1" t="s">
        <v>53</v>
      </c>
      <c r="D43" s="17" t="s">
        <v>587</v>
      </c>
      <c r="E43" s="18">
        <v>1</v>
      </c>
      <c r="F43" s="18">
        <v>1</v>
      </c>
      <c r="G43" s="18">
        <v>2</v>
      </c>
      <c r="H43" s="18">
        <v>1</v>
      </c>
      <c r="I43" s="18">
        <v>1</v>
      </c>
      <c r="J43" s="5">
        <f t="shared" si="5"/>
        <v>6</v>
      </c>
      <c r="K43" s="5">
        <f t="shared" si="6"/>
        <v>1</v>
      </c>
      <c r="L43" s="6">
        <f>J43-K43</f>
        <v>5</v>
      </c>
    </row>
    <row r="45" spans="1:13" ht="14.25">
      <c r="A45" s="70" t="s">
        <v>729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2" ht="14.25">
      <c r="A46" s="4" t="s">
        <v>653</v>
      </c>
      <c r="B46" s="1" t="s">
        <v>25</v>
      </c>
      <c r="C46" s="1" t="s">
        <v>24</v>
      </c>
      <c r="D46" s="17" t="s">
        <v>107</v>
      </c>
      <c r="E46" s="4">
        <v>21</v>
      </c>
      <c r="F46" s="4">
        <v>17</v>
      </c>
      <c r="G46" s="4">
        <v>0</v>
      </c>
      <c r="H46" s="4">
        <v>20</v>
      </c>
      <c r="I46" s="4">
        <v>0</v>
      </c>
      <c r="J46" s="5">
        <f aca="true" t="shared" si="7" ref="J46:J77">SUM(E46:I46)</f>
        <v>58</v>
      </c>
      <c r="K46" s="5">
        <f aca="true" t="shared" si="8" ref="K46:K77">MIN(E46:I46)</f>
        <v>0</v>
      </c>
      <c r="L46" s="6">
        <f aca="true" t="shared" si="9" ref="L46:L77">J46-K46</f>
        <v>58</v>
      </c>
    </row>
    <row r="47" spans="1:12" ht="14.25">
      <c r="A47" s="4" t="s">
        <v>653</v>
      </c>
      <c r="B47" s="1" t="s">
        <v>243</v>
      </c>
      <c r="C47" s="1" t="s">
        <v>244</v>
      </c>
      <c r="D47" s="17" t="s">
        <v>45</v>
      </c>
      <c r="E47" s="4">
        <v>28</v>
      </c>
      <c r="F47" s="4">
        <v>0</v>
      </c>
      <c r="G47" s="4">
        <v>0</v>
      </c>
      <c r="H47" s="4">
        <v>28</v>
      </c>
      <c r="I47" s="4">
        <v>0</v>
      </c>
      <c r="J47" s="5">
        <f t="shared" si="7"/>
        <v>56</v>
      </c>
      <c r="K47" s="5">
        <f t="shared" si="8"/>
        <v>0</v>
      </c>
      <c r="L47" s="6">
        <f t="shared" si="9"/>
        <v>56</v>
      </c>
    </row>
    <row r="48" spans="1:12" ht="14.25">
      <c r="A48" s="4" t="s">
        <v>653</v>
      </c>
      <c r="B48" s="1" t="s">
        <v>14</v>
      </c>
      <c r="C48" s="1" t="s">
        <v>242</v>
      </c>
      <c r="D48" s="17" t="s">
        <v>378</v>
      </c>
      <c r="E48" s="4">
        <v>29</v>
      </c>
      <c r="F48" s="4">
        <v>26</v>
      </c>
      <c r="G48" s="4">
        <v>0</v>
      </c>
      <c r="H48" s="4">
        <v>0</v>
      </c>
      <c r="I48" s="4">
        <v>0</v>
      </c>
      <c r="J48" s="5">
        <f t="shared" si="7"/>
        <v>55</v>
      </c>
      <c r="K48" s="5">
        <f t="shared" si="8"/>
        <v>0</v>
      </c>
      <c r="L48" s="6">
        <f t="shared" si="9"/>
        <v>55</v>
      </c>
    </row>
    <row r="49" spans="1:12" ht="14.25">
      <c r="A49" s="4" t="s">
        <v>653</v>
      </c>
      <c r="B49" s="1" t="s">
        <v>255</v>
      </c>
      <c r="C49" s="1" t="s">
        <v>256</v>
      </c>
      <c r="D49" s="17" t="s">
        <v>357</v>
      </c>
      <c r="E49" s="4">
        <v>18</v>
      </c>
      <c r="F49" s="4">
        <v>8</v>
      </c>
      <c r="G49" s="4">
        <v>26</v>
      </c>
      <c r="H49" s="4">
        <v>0</v>
      </c>
      <c r="I49" s="4">
        <v>0</v>
      </c>
      <c r="J49" s="5">
        <f t="shared" si="7"/>
        <v>52</v>
      </c>
      <c r="K49" s="5">
        <f t="shared" si="8"/>
        <v>0</v>
      </c>
      <c r="L49" s="6">
        <f t="shared" si="9"/>
        <v>52</v>
      </c>
    </row>
    <row r="50" spans="1:12" ht="14.25">
      <c r="A50" s="4" t="s">
        <v>653</v>
      </c>
      <c r="B50" s="1" t="s">
        <v>250</v>
      </c>
      <c r="C50" s="1" t="s">
        <v>70</v>
      </c>
      <c r="D50" s="17" t="s">
        <v>587</v>
      </c>
      <c r="E50" s="4">
        <v>23</v>
      </c>
      <c r="F50" s="4">
        <v>19</v>
      </c>
      <c r="G50" s="4">
        <v>0</v>
      </c>
      <c r="H50" s="4">
        <v>0</v>
      </c>
      <c r="I50" s="4">
        <v>0</v>
      </c>
      <c r="J50" s="5">
        <f t="shared" si="7"/>
        <v>42</v>
      </c>
      <c r="K50" s="5">
        <f t="shared" si="8"/>
        <v>0</v>
      </c>
      <c r="L50" s="6">
        <f t="shared" si="9"/>
        <v>42</v>
      </c>
    </row>
    <row r="51" spans="1:12" ht="14.25">
      <c r="A51" s="4" t="s">
        <v>653</v>
      </c>
      <c r="B51" s="1" t="s">
        <v>47</v>
      </c>
      <c r="C51" s="1" t="s">
        <v>40</v>
      </c>
      <c r="D51" s="17" t="s">
        <v>36</v>
      </c>
      <c r="E51" s="4">
        <v>17</v>
      </c>
      <c r="F51" s="4">
        <v>21</v>
      </c>
      <c r="G51" s="4">
        <v>0</v>
      </c>
      <c r="H51" s="4">
        <v>0</v>
      </c>
      <c r="I51" s="4">
        <v>0</v>
      </c>
      <c r="J51" s="5">
        <f t="shared" si="7"/>
        <v>38</v>
      </c>
      <c r="K51" s="5">
        <f t="shared" si="8"/>
        <v>0</v>
      </c>
      <c r="L51" s="6">
        <f t="shared" si="9"/>
        <v>38</v>
      </c>
    </row>
    <row r="52" spans="1:12" ht="15">
      <c r="A52" s="4" t="s">
        <v>653</v>
      </c>
      <c r="B52" s="17" t="s">
        <v>9</v>
      </c>
      <c r="C52" s="17" t="s">
        <v>470</v>
      </c>
      <c r="D52" s="24" t="s">
        <v>384</v>
      </c>
      <c r="E52" s="4">
        <v>0</v>
      </c>
      <c r="F52" s="4">
        <v>10</v>
      </c>
      <c r="G52" s="4">
        <v>0</v>
      </c>
      <c r="H52" s="4">
        <v>12</v>
      </c>
      <c r="I52" s="4">
        <v>15</v>
      </c>
      <c r="J52" s="5">
        <f t="shared" si="7"/>
        <v>37</v>
      </c>
      <c r="K52" s="5">
        <f t="shared" si="8"/>
        <v>0</v>
      </c>
      <c r="L52" s="6">
        <f t="shared" si="9"/>
        <v>37</v>
      </c>
    </row>
    <row r="53" spans="1:12" ht="14.25">
      <c r="A53" s="4" t="s">
        <v>653</v>
      </c>
      <c r="B53" s="17" t="s">
        <v>48</v>
      </c>
      <c r="C53" s="17" t="s">
        <v>719</v>
      </c>
      <c r="D53" s="17" t="s">
        <v>85</v>
      </c>
      <c r="E53" s="18">
        <v>0</v>
      </c>
      <c r="F53" s="18">
        <v>0</v>
      </c>
      <c r="G53" s="18">
        <v>0</v>
      </c>
      <c r="H53" s="18">
        <v>14</v>
      </c>
      <c r="I53" s="18">
        <v>22</v>
      </c>
      <c r="J53" s="5">
        <f t="shared" si="7"/>
        <v>36</v>
      </c>
      <c r="K53" s="5">
        <f t="shared" si="8"/>
        <v>0</v>
      </c>
      <c r="L53" s="6">
        <f t="shared" si="9"/>
        <v>36</v>
      </c>
    </row>
    <row r="54" spans="1:12" ht="15">
      <c r="A54" s="4" t="s">
        <v>653</v>
      </c>
      <c r="B54" s="24" t="s">
        <v>72</v>
      </c>
      <c r="C54" s="24" t="s">
        <v>741</v>
      </c>
      <c r="D54" s="24" t="s">
        <v>742</v>
      </c>
      <c r="E54" s="4">
        <v>0</v>
      </c>
      <c r="F54" s="4">
        <v>0</v>
      </c>
      <c r="G54" s="4">
        <v>0</v>
      </c>
      <c r="H54" s="4">
        <v>0</v>
      </c>
      <c r="I54" s="4">
        <v>30</v>
      </c>
      <c r="J54" s="5">
        <f t="shared" si="7"/>
        <v>30</v>
      </c>
      <c r="K54" s="5">
        <f t="shared" si="8"/>
        <v>0</v>
      </c>
      <c r="L54" s="6">
        <f t="shared" si="9"/>
        <v>30</v>
      </c>
    </row>
    <row r="55" spans="1:12" ht="14.25">
      <c r="A55" s="4" t="s">
        <v>653</v>
      </c>
      <c r="B55" s="17" t="s">
        <v>232</v>
      </c>
      <c r="C55" s="17" t="s">
        <v>462</v>
      </c>
      <c r="D55" s="17" t="s">
        <v>371</v>
      </c>
      <c r="E55" s="4">
        <v>0</v>
      </c>
      <c r="F55" s="4">
        <v>30</v>
      </c>
      <c r="G55" s="4">
        <v>0</v>
      </c>
      <c r="H55" s="4">
        <v>0</v>
      </c>
      <c r="I55" s="4">
        <v>0</v>
      </c>
      <c r="J55" s="5">
        <f t="shared" si="7"/>
        <v>30</v>
      </c>
      <c r="K55" s="5">
        <f t="shared" si="8"/>
        <v>0</v>
      </c>
      <c r="L55" s="6">
        <f t="shared" si="9"/>
        <v>30</v>
      </c>
    </row>
    <row r="56" spans="1:12" ht="14.25">
      <c r="A56" s="4" t="s">
        <v>653</v>
      </c>
      <c r="B56" s="17" t="s">
        <v>463</v>
      </c>
      <c r="C56" s="17" t="s">
        <v>464</v>
      </c>
      <c r="D56" s="17" t="s">
        <v>368</v>
      </c>
      <c r="E56" s="4">
        <v>0</v>
      </c>
      <c r="F56" s="4">
        <v>29</v>
      </c>
      <c r="G56" s="4">
        <v>0</v>
      </c>
      <c r="H56" s="4">
        <v>0</v>
      </c>
      <c r="I56" s="4">
        <v>0</v>
      </c>
      <c r="J56" s="5">
        <f t="shared" si="7"/>
        <v>29</v>
      </c>
      <c r="K56" s="5">
        <f t="shared" si="8"/>
        <v>0</v>
      </c>
      <c r="L56" s="6">
        <f t="shared" si="9"/>
        <v>29</v>
      </c>
    </row>
    <row r="57" spans="1:13" ht="14.25">
      <c r="A57" s="4" t="s">
        <v>653</v>
      </c>
      <c r="B57" s="1" t="s">
        <v>204</v>
      </c>
      <c r="C57" s="1" t="s">
        <v>336</v>
      </c>
      <c r="D57" s="17" t="s">
        <v>371</v>
      </c>
      <c r="E57" s="18">
        <v>0</v>
      </c>
      <c r="F57" s="18">
        <v>27</v>
      </c>
      <c r="G57" s="4">
        <v>0</v>
      </c>
      <c r="H57" s="4">
        <v>0</v>
      </c>
      <c r="I57" s="4">
        <v>0</v>
      </c>
      <c r="J57" s="5">
        <f t="shared" si="7"/>
        <v>27</v>
      </c>
      <c r="K57" s="5">
        <f t="shared" si="8"/>
        <v>0</v>
      </c>
      <c r="L57" s="6">
        <f t="shared" si="9"/>
        <v>27</v>
      </c>
      <c r="M57" s="6">
        <f>J57-K57</f>
        <v>27</v>
      </c>
    </row>
    <row r="58" spans="1:13" ht="14.25">
      <c r="A58" s="4" t="s">
        <v>653</v>
      </c>
      <c r="B58" s="17" t="s">
        <v>255</v>
      </c>
      <c r="C58" s="17" t="s">
        <v>717</v>
      </c>
      <c r="D58" s="17" t="s">
        <v>568</v>
      </c>
      <c r="E58" s="18">
        <v>0</v>
      </c>
      <c r="F58" s="18">
        <v>0</v>
      </c>
      <c r="G58" s="18">
        <v>0</v>
      </c>
      <c r="H58" s="18">
        <v>26</v>
      </c>
      <c r="I58" s="18">
        <v>0</v>
      </c>
      <c r="J58" s="5">
        <f t="shared" si="7"/>
        <v>26</v>
      </c>
      <c r="K58" s="5">
        <f t="shared" si="8"/>
        <v>0</v>
      </c>
      <c r="L58" s="6">
        <f t="shared" si="9"/>
        <v>26</v>
      </c>
      <c r="M58" s="6">
        <f>J58-K58</f>
        <v>26</v>
      </c>
    </row>
    <row r="59" spans="1:12" ht="14.25">
      <c r="A59" s="4" t="s">
        <v>653</v>
      </c>
      <c r="B59" s="1" t="s">
        <v>39</v>
      </c>
      <c r="C59" s="1" t="s">
        <v>259</v>
      </c>
      <c r="D59" s="17"/>
      <c r="E59" s="4">
        <v>14</v>
      </c>
      <c r="F59" s="4">
        <v>12</v>
      </c>
      <c r="G59" s="4">
        <v>0</v>
      </c>
      <c r="H59" s="4">
        <v>0</v>
      </c>
      <c r="I59" s="4">
        <v>0</v>
      </c>
      <c r="J59" s="5">
        <f t="shared" si="7"/>
        <v>26</v>
      </c>
      <c r="K59" s="5">
        <f t="shared" si="8"/>
        <v>0</v>
      </c>
      <c r="L59" s="6">
        <f t="shared" si="9"/>
        <v>26</v>
      </c>
    </row>
    <row r="60" spans="1:12" ht="14.25">
      <c r="A60" s="4" t="s">
        <v>653</v>
      </c>
      <c r="B60" s="17" t="s">
        <v>713</v>
      </c>
      <c r="C60" s="17" t="s">
        <v>718</v>
      </c>
      <c r="D60" s="17" t="s">
        <v>703</v>
      </c>
      <c r="E60" s="18">
        <v>0</v>
      </c>
      <c r="F60" s="18">
        <v>0</v>
      </c>
      <c r="G60" s="18">
        <v>0</v>
      </c>
      <c r="H60" s="18">
        <v>25</v>
      </c>
      <c r="I60" s="18">
        <v>0</v>
      </c>
      <c r="J60" s="5">
        <f t="shared" si="7"/>
        <v>25</v>
      </c>
      <c r="K60" s="5">
        <f t="shared" si="8"/>
        <v>0</v>
      </c>
      <c r="L60" s="6">
        <f t="shared" si="9"/>
        <v>25</v>
      </c>
    </row>
    <row r="61" spans="1:12" ht="14.25">
      <c r="A61" s="4" t="s">
        <v>653</v>
      </c>
      <c r="B61" s="1" t="s">
        <v>11</v>
      </c>
      <c r="C61" s="1" t="s">
        <v>248</v>
      </c>
      <c r="D61" s="17" t="s">
        <v>599</v>
      </c>
      <c r="E61" s="4">
        <v>25</v>
      </c>
      <c r="F61" s="4">
        <v>0</v>
      </c>
      <c r="G61" s="4">
        <v>0</v>
      </c>
      <c r="H61" s="4">
        <v>0</v>
      </c>
      <c r="I61" s="4">
        <v>0</v>
      </c>
      <c r="J61" s="5">
        <f t="shared" si="7"/>
        <v>25</v>
      </c>
      <c r="K61" s="5">
        <f t="shared" si="8"/>
        <v>0</v>
      </c>
      <c r="L61" s="6">
        <f t="shared" si="9"/>
        <v>25</v>
      </c>
    </row>
    <row r="62" spans="1:12" ht="15">
      <c r="A62" s="4" t="s">
        <v>653</v>
      </c>
      <c r="B62" s="24" t="s">
        <v>49</v>
      </c>
      <c r="C62" s="24" t="s">
        <v>420</v>
      </c>
      <c r="D62" s="24" t="s">
        <v>357</v>
      </c>
      <c r="E62" s="18">
        <v>0</v>
      </c>
      <c r="F62" s="18">
        <v>0</v>
      </c>
      <c r="G62" s="47">
        <v>12</v>
      </c>
      <c r="H62" s="18">
        <v>0</v>
      </c>
      <c r="I62" s="18">
        <v>13</v>
      </c>
      <c r="J62" s="5">
        <f t="shared" si="7"/>
        <v>25</v>
      </c>
      <c r="K62" s="5">
        <f t="shared" si="8"/>
        <v>0</v>
      </c>
      <c r="L62" s="6">
        <f t="shared" si="9"/>
        <v>25</v>
      </c>
    </row>
    <row r="63" spans="1:12" ht="15">
      <c r="A63" s="18" t="s">
        <v>653</v>
      </c>
      <c r="B63" s="24" t="s">
        <v>444</v>
      </c>
      <c r="C63" s="24" t="s">
        <v>743</v>
      </c>
      <c r="D63" s="24" t="s">
        <v>664</v>
      </c>
      <c r="E63" s="4">
        <v>0</v>
      </c>
      <c r="F63" s="4">
        <v>0</v>
      </c>
      <c r="G63" s="4">
        <v>0</v>
      </c>
      <c r="H63" s="4">
        <v>0</v>
      </c>
      <c r="I63" s="47">
        <v>24</v>
      </c>
      <c r="J63" s="5">
        <f t="shared" si="7"/>
        <v>24</v>
      </c>
      <c r="K63" s="5">
        <f t="shared" si="8"/>
        <v>0</v>
      </c>
      <c r="L63" s="6">
        <f t="shared" si="9"/>
        <v>24</v>
      </c>
    </row>
    <row r="64" spans="1:12" ht="14.25">
      <c r="A64" s="4" t="s">
        <v>653</v>
      </c>
      <c r="B64" s="1" t="s">
        <v>15</v>
      </c>
      <c r="C64" s="1" t="s">
        <v>249</v>
      </c>
      <c r="D64" s="17" t="s">
        <v>36</v>
      </c>
      <c r="E64" s="4">
        <v>24</v>
      </c>
      <c r="F64" s="4">
        <v>0</v>
      </c>
      <c r="G64" s="4">
        <v>0</v>
      </c>
      <c r="H64" s="4">
        <v>0</v>
      </c>
      <c r="I64" s="4">
        <v>0</v>
      </c>
      <c r="J64" s="5">
        <f t="shared" si="7"/>
        <v>24</v>
      </c>
      <c r="K64" s="5">
        <f t="shared" si="8"/>
        <v>0</v>
      </c>
      <c r="L64" s="6">
        <f t="shared" si="9"/>
        <v>24</v>
      </c>
    </row>
    <row r="65" spans="1:12" ht="15">
      <c r="A65" s="4" t="s">
        <v>653</v>
      </c>
      <c r="B65" s="24" t="s">
        <v>637</v>
      </c>
      <c r="C65" s="24" t="s">
        <v>638</v>
      </c>
      <c r="D65" s="24" t="s">
        <v>639</v>
      </c>
      <c r="E65" s="18">
        <v>0</v>
      </c>
      <c r="F65" s="18">
        <v>0</v>
      </c>
      <c r="G65" s="47">
        <v>22</v>
      </c>
      <c r="H65" s="18">
        <v>0</v>
      </c>
      <c r="I65" s="18">
        <v>0</v>
      </c>
      <c r="J65" s="5">
        <f t="shared" si="7"/>
        <v>22</v>
      </c>
      <c r="K65" s="5">
        <f t="shared" si="8"/>
        <v>0</v>
      </c>
      <c r="L65" s="6">
        <f t="shared" si="9"/>
        <v>22</v>
      </c>
    </row>
    <row r="66" spans="1:12" ht="15">
      <c r="A66" s="18" t="s">
        <v>653</v>
      </c>
      <c r="B66" s="24" t="s">
        <v>744</v>
      </c>
      <c r="C66" s="24" t="s">
        <v>745</v>
      </c>
      <c r="D66" s="24" t="s">
        <v>746</v>
      </c>
      <c r="E66" s="18">
        <v>0</v>
      </c>
      <c r="F66" s="18">
        <v>0</v>
      </c>
      <c r="G66" s="18">
        <v>0</v>
      </c>
      <c r="H66" s="18">
        <v>0</v>
      </c>
      <c r="I66" s="47">
        <v>19</v>
      </c>
      <c r="J66" s="5">
        <f t="shared" si="7"/>
        <v>19</v>
      </c>
      <c r="K66" s="5">
        <f t="shared" si="8"/>
        <v>0</v>
      </c>
      <c r="L66" s="6">
        <f t="shared" si="9"/>
        <v>19</v>
      </c>
    </row>
    <row r="67" spans="1:12" ht="14.25">
      <c r="A67" s="4" t="s">
        <v>653</v>
      </c>
      <c r="B67" s="17" t="s">
        <v>451</v>
      </c>
      <c r="C67" s="17" t="s">
        <v>719</v>
      </c>
      <c r="D67" s="17" t="s">
        <v>134</v>
      </c>
      <c r="E67" s="18">
        <v>0</v>
      </c>
      <c r="F67" s="18">
        <v>0</v>
      </c>
      <c r="G67" s="18">
        <v>0</v>
      </c>
      <c r="H67" s="18">
        <v>19</v>
      </c>
      <c r="I67" s="18">
        <v>0</v>
      </c>
      <c r="J67" s="5">
        <f t="shared" si="7"/>
        <v>19</v>
      </c>
      <c r="K67" s="5">
        <f t="shared" si="8"/>
        <v>0</v>
      </c>
      <c r="L67" s="6">
        <f t="shared" si="9"/>
        <v>19</v>
      </c>
    </row>
    <row r="68" spans="1:12" ht="14.25">
      <c r="A68" s="4" t="s">
        <v>653</v>
      </c>
      <c r="B68" s="17" t="s">
        <v>16</v>
      </c>
      <c r="C68" s="17" t="s">
        <v>480</v>
      </c>
      <c r="D68" s="17" t="s">
        <v>406</v>
      </c>
      <c r="E68" s="18">
        <v>0</v>
      </c>
      <c r="F68" s="18">
        <v>1</v>
      </c>
      <c r="G68" s="18">
        <v>18</v>
      </c>
      <c r="H68" s="18">
        <v>0</v>
      </c>
      <c r="I68" s="18">
        <v>0</v>
      </c>
      <c r="J68" s="5">
        <f t="shared" si="7"/>
        <v>19</v>
      </c>
      <c r="K68" s="5">
        <f t="shared" si="8"/>
        <v>0</v>
      </c>
      <c r="L68" s="6">
        <f t="shared" si="9"/>
        <v>19</v>
      </c>
    </row>
    <row r="69" spans="1:12" ht="14.25">
      <c r="A69" s="4" t="s">
        <v>653</v>
      </c>
      <c r="B69" s="17" t="s">
        <v>466</v>
      </c>
      <c r="C69" s="17" t="s">
        <v>73</v>
      </c>
      <c r="D69" s="17" t="s">
        <v>391</v>
      </c>
      <c r="E69" s="4">
        <v>0</v>
      </c>
      <c r="F69" s="4">
        <v>18</v>
      </c>
      <c r="G69" s="4">
        <v>0</v>
      </c>
      <c r="H69" s="4">
        <v>0</v>
      </c>
      <c r="I69" s="4">
        <v>0</v>
      </c>
      <c r="J69" s="5">
        <f t="shared" si="7"/>
        <v>18</v>
      </c>
      <c r="K69" s="5">
        <f t="shared" si="8"/>
        <v>0</v>
      </c>
      <c r="L69" s="6">
        <f t="shared" si="9"/>
        <v>18</v>
      </c>
    </row>
    <row r="70" spans="1:12" ht="15">
      <c r="A70" s="4" t="s">
        <v>653</v>
      </c>
      <c r="B70" s="24" t="s">
        <v>640</v>
      </c>
      <c r="C70" s="24" t="s">
        <v>641</v>
      </c>
      <c r="D70" s="24" t="s">
        <v>642</v>
      </c>
      <c r="E70" s="18">
        <v>0</v>
      </c>
      <c r="F70" s="18">
        <v>0</v>
      </c>
      <c r="G70" s="47">
        <v>17</v>
      </c>
      <c r="H70" s="18">
        <v>0</v>
      </c>
      <c r="I70" s="18">
        <v>0</v>
      </c>
      <c r="J70" s="5">
        <f t="shared" si="7"/>
        <v>17</v>
      </c>
      <c r="K70" s="5">
        <f t="shared" si="8"/>
        <v>0</v>
      </c>
      <c r="L70" s="6">
        <f t="shared" si="9"/>
        <v>17</v>
      </c>
    </row>
    <row r="71" spans="1:12" ht="14.25">
      <c r="A71" s="4" t="s">
        <v>653</v>
      </c>
      <c r="B71" s="1" t="s">
        <v>49</v>
      </c>
      <c r="C71" s="1" t="s">
        <v>94</v>
      </c>
      <c r="D71" s="17" t="s">
        <v>117</v>
      </c>
      <c r="E71" s="18">
        <v>6</v>
      </c>
      <c r="F71" s="18">
        <v>0</v>
      </c>
      <c r="G71" s="18">
        <v>0</v>
      </c>
      <c r="H71" s="18">
        <v>10</v>
      </c>
      <c r="I71" s="18">
        <v>0</v>
      </c>
      <c r="J71" s="5">
        <f t="shared" si="7"/>
        <v>16</v>
      </c>
      <c r="K71" s="5">
        <f t="shared" si="8"/>
        <v>0</v>
      </c>
      <c r="L71" s="6">
        <f t="shared" si="9"/>
        <v>16</v>
      </c>
    </row>
    <row r="72" spans="1:12" ht="14.25">
      <c r="A72" s="4" t="s">
        <v>653</v>
      </c>
      <c r="B72" s="17" t="s">
        <v>467</v>
      </c>
      <c r="C72" s="17" t="s">
        <v>468</v>
      </c>
      <c r="D72" s="17" t="s">
        <v>397</v>
      </c>
      <c r="E72" s="4">
        <v>0</v>
      </c>
      <c r="F72" s="4">
        <v>16</v>
      </c>
      <c r="G72" s="4">
        <v>0</v>
      </c>
      <c r="H72" s="4">
        <v>0</v>
      </c>
      <c r="I72" s="4">
        <v>0</v>
      </c>
      <c r="J72" s="5">
        <f t="shared" si="7"/>
        <v>16</v>
      </c>
      <c r="K72" s="5">
        <f t="shared" si="8"/>
        <v>0</v>
      </c>
      <c r="L72" s="6">
        <f t="shared" si="9"/>
        <v>16</v>
      </c>
    </row>
    <row r="73" spans="1:12" ht="15">
      <c r="A73" s="4" t="s">
        <v>653</v>
      </c>
      <c r="B73" s="24" t="s">
        <v>26</v>
      </c>
      <c r="C73" s="24" t="s">
        <v>643</v>
      </c>
      <c r="D73" s="24"/>
      <c r="E73" s="18">
        <v>0</v>
      </c>
      <c r="F73" s="18">
        <v>0</v>
      </c>
      <c r="G73" s="47">
        <v>16</v>
      </c>
      <c r="H73" s="18">
        <v>0</v>
      </c>
      <c r="I73" s="18">
        <v>0</v>
      </c>
      <c r="J73" s="5">
        <f t="shared" si="7"/>
        <v>16</v>
      </c>
      <c r="K73" s="5">
        <f t="shared" si="8"/>
        <v>0</v>
      </c>
      <c r="L73" s="6">
        <f t="shared" si="9"/>
        <v>16</v>
      </c>
    </row>
    <row r="74" spans="1:12" ht="14.25">
      <c r="A74" s="4" t="s">
        <v>653</v>
      </c>
      <c r="B74" s="1" t="s">
        <v>18</v>
      </c>
      <c r="C74" s="1" t="s">
        <v>275</v>
      </c>
      <c r="D74" s="17" t="s">
        <v>382</v>
      </c>
      <c r="E74" s="18">
        <v>1</v>
      </c>
      <c r="F74" s="18">
        <v>1</v>
      </c>
      <c r="G74" s="18">
        <v>13</v>
      </c>
      <c r="H74" s="18">
        <v>0</v>
      </c>
      <c r="I74" s="18">
        <v>0</v>
      </c>
      <c r="J74" s="5">
        <f t="shared" si="7"/>
        <v>15</v>
      </c>
      <c r="K74" s="5">
        <f t="shared" si="8"/>
        <v>0</v>
      </c>
      <c r="L74" s="6">
        <f t="shared" si="9"/>
        <v>15</v>
      </c>
    </row>
    <row r="75" spans="1:13" ht="14.25">
      <c r="A75" s="4" t="s">
        <v>653</v>
      </c>
      <c r="B75" s="17" t="s">
        <v>255</v>
      </c>
      <c r="C75" s="17" t="s">
        <v>720</v>
      </c>
      <c r="D75" s="17" t="s">
        <v>704</v>
      </c>
      <c r="E75" s="18">
        <v>0</v>
      </c>
      <c r="F75" s="18">
        <v>0</v>
      </c>
      <c r="G75" s="18">
        <v>0</v>
      </c>
      <c r="H75" s="18">
        <v>15</v>
      </c>
      <c r="I75" s="18">
        <v>0</v>
      </c>
      <c r="J75" s="5">
        <f t="shared" si="7"/>
        <v>15</v>
      </c>
      <c r="K75" s="5">
        <f t="shared" si="8"/>
        <v>0</v>
      </c>
      <c r="L75" s="6">
        <f t="shared" si="9"/>
        <v>15</v>
      </c>
      <c r="M75" s="6">
        <f>J37-K37</f>
        <v>14</v>
      </c>
    </row>
    <row r="76" spans="1:13" ht="14.25">
      <c r="A76" s="4" t="s">
        <v>653</v>
      </c>
      <c r="B76" s="1" t="s">
        <v>50</v>
      </c>
      <c r="C76" s="1" t="s">
        <v>58</v>
      </c>
      <c r="D76" s="17" t="s">
        <v>587</v>
      </c>
      <c r="E76" s="18">
        <v>1</v>
      </c>
      <c r="F76" s="18">
        <v>0</v>
      </c>
      <c r="G76" s="18">
        <v>11</v>
      </c>
      <c r="H76" s="18">
        <v>1</v>
      </c>
      <c r="I76" s="18">
        <v>0</v>
      </c>
      <c r="J76" s="5">
        <f t="shared" si="7"/>
        <v>13</v>
      </c>
      <c r="K76" s="5">
        <f t="shared" si="8"/>
        <v>0</v>
      </c>
      <c r="L76" s="6">
        <f t="shared" si="9"/>
        <v>13</v>
      </c>
      <c r="M76" s="6" t="e">
        <f>#REF!-#REF!</f>
        <v>#REF!</v>
      </c>
    </row>
    <row r="77" spans="1:13" ht="15.75" customHeight="1">
      <c r="A77" s="4" t="s">
        <v>653</v>
      </c>
      <c r="B77" s="1" t="s">
        <v>48</v>
      </c>
      <c r="C77" s="1" t="s">
        <v>269</v>
      </c>
      <c r="D77" s="17" t="s">
        <v>587</v>
      </c>
      <c r="E77" s="18">
        <v>2</v>
      </c>
      <c r="F77" s="18">
        <v>0</v>
      </c>
      <c r="G77" s="18">
        <v>0</v>
      </c>
      <c r="H77" s="18">
        <v>0</v>
      </c>
      <c r="I77" s="18">
        <v>9</v>
      </c>
      <c r="J77" s="5">
        <f t="shared" si="7"/>
        <v>11</v>
      </c>
      <c r="K77" s="5">
        <f t="shared" si="8"/>
        <v>0</v>
      </c>
      <c r="L77" s="6">
        <f t="shared" si="9"/>
        <v>11</v>
      </c>
      <c r="M77" s="6">
        <f>J78-K78</f>
        <v>11</v>
      </c>
    </row>
    <row r="78" spans="1:13" ht="14.25">
      <c r="A78" s="4" t="s">
        <v>653</v>
      </c>
      <c r="B78" s="17" t="s">
        <v>17</v>
      </c>
      <c r="C78" s="17" t="s">
        <v>469</v>
      </c>
      <c r="D78" s="17" t="s">
        <v>12</v>
      </c>
      <c r="E78" s="4">
        <v>0</v>
      </c>
      <c r="F78" s="4">
        <v>11</v>
      </c>
      <c r="G78" s="4">
        <v>0</v>
      </c>
      <c r="H78" s="4">
        <v>0</v>
      </c>
      <c r="I78" s="4">
        <v>0</v>
      </c>
      <c r="J78" s="5">
        <f aca="true" t="shared" si="10" ref="J78:J109">SUM(E78:I78)</f>
        <v>11</v>
      </c>
      <c r="K78" s="5">
        <f aca="true" t="shared" si="11" ref="K78:K109">MIN(E78:I78)</f>
        <v>0</v>
      </c>
      <c r="L78" s="6">
        <f aca="true" t="shared" si="12" ref="L78:L109">J78-K78</f>
        <v>11</v>
      </c>
      <c r="M78" s="6">
        <f>J39-K39</f>
        <v>11</v>
      </c>
    </row>
    <row r="79" spans="1:12" ht="14.25">
      <c r="A79" s="4" t="s">
        <v>653</v>
      </c>
      <c r="B79" s="1" t="s">
        <v>260</v>
      </c>
      <c r="C79" s="1" t="s">
        <v>261</v>
      </c>
      <c r="D79" s="17" t="s">
        <v>262</v>
      </c>
      <c r="E79" s="4">
        <v>11</v>
      </c>
      <c r="F79" s="4">
        <v>0</v>
      </c>
      <c r="G79" s="4">
        <v>0</v>
      </c>
      <c r="H79" s="4">
        <v>0</v>
      </c>
      <c r="I79" s="4">
        <v>0</v>
      </c>
      <c r="J79" s="5">
        <f t="shared" si="10"/>
        <v>11</v>
      </c>
      <c r="K79" s="5">
        <f t="shared" si="11"/>
        <v>0</v>
      </c>
      <c r="L79" s="6">
        <f t="shared" si="12"/>
        <v>11</v>
      </c>
    </row>
    <row r="80" spans="1:12" ht="15">
      <c r="A80" s="18" t="s">
        <v>653</v>
      </c>
      <c r="B80" s="24" t="s">
        <v>417</v>
      </c>
      <c r="C80" s="24" t="s">
        <v>747</v>
      </c>
      <c r="D80" s="24" t="s">
        <v>668</v>
      </c>
      <c r="E80" s="18">
        <v>0</v>
      </c>
      <c r="F80" s="18">
        <v>0</v>
      </c>
      <c r="G80" s="18">
        <v>0</v>
      </c>
      <c r="H80" s="18">
        <v>0</v>
      </c>
      <c r="I80" s="47">
        <v>10</v>
      </c>
      <c r="J80" s="5">
        <f t="shared" si="10"/>
        <v>10</v>
      </c>
      <c r="K80" s="5">
        <f t="shared" si="11"/>
        <v>0</v>
      </c>
      <c r="L80" s="6">
        <f t="shared" si="12"/>
        <v>10</v>
      </c>
    </row>
    <row r="81" spans="1:12" ht="15">
      <c r="A81" s="4" t="s">
        <v>653</v>
      </c>
      <c r="B81" s="24" t="s">
        <v>131</v>
      </c>
      <c r="C81" s="24" t="s">
        <v>111</v>
      </c>
      <c r="D81" s="24"/>
      <c r="E81" s="18">
        <v>0</v>
      </c>
      <c r="F81" s="18">
        <v>0</v>
      </c>
      <c r="G81" s="47">
        <v>9</v>
      </c>
      <c r="H81" s="18">
        <v>1</v>
      </c>
      <c r="I81" s="18">
        <v>0</v>
      </c>
      <c r="J81" s="5">
        <f t="shared" si="10"/>
        <v>10</v>
      </c>
      <c r="K81" s="5">
        <f t="shared" si="11"/>
        <v>0</v>
      </c>
      <c r="L81" s="6">
        <f t="shared" si="12"/>
        <v>10</v>
      </c>
    </row>
    <row r="82" spans="1:12" ht="15">
      <c r="A82" s="4" t="s">
        <v>653</v>
      </c>
      <c r="B82" s="24" t="s">
        <v>8</v>
      </c>
      <c r="C82" s="24" t="s">
        <v>644</v>
      </c>
      <c r="D82" s="24" t="s">
        <v>134</v>
      </c>
      <c r="E82" s="18">
        <v>0</v>
      </c>
      <c r="F82" s="18">
        <v>0</v>
      </c>
      <c r="G82" s="47">
        <v>10</v>
      </c>
      <c r="H82" s="18">
        <v>0</v>
      </c>
      <c r="I82" s="18">
        <v>0</v>
      </c>
      <c r="J82" s="5">
        <f t="shared" si="10"/>
        <v>10</v>
      </c>
      <c r="K82" s="5">
        <f t="shared" si="11"/>
        <v>0</v>
      </c>
      <c r="L82" s="6">
        <f t="shared" si="12"/>
        <v>10</v>
      </c>
    </row>
    <row r="83" spans="1:12" ht="14.25">
      <c r="A83" s="4" t="s">
        <v>653</v>
      </c>
      <c r="B83" s="17" t="s">
        <v>39</v>
      </c>
      <c r="C83" s="17" t="s">
        <v>496</v>
      </c>
      <c r="D83" s="17" t="s">
        <v>155</v>
      </c>
      <c r="E83" s="18">
        <v>0</v>
      </c>
      <c r="F83" s="18">
        <v>1</v>
      </c>
      <c r="G83" s="18">
        <v>0</v>
      </c>
      <c r="H83" s="18">
        <v>9</v>
      </c>
      <c r="I83" s="18">
        <v>0</v>
      </c>
      <c r="J83" s="5">
        <f t="shared" si="10"/>
        <v>10</v>
      </c>
      <c r="K83" s="5">
        <f t="shared" si="11"/>
        <v>0</v>
      </c>
      <c r="L83" s="6">
        <f t="shared" si="12"/>
        <v>10</v>
      </c>
    </row>
    <row r="84" spans="1:12" ht="14.25">
      <c r="A84" s="4" t="s">
        <v>653</v>
      </c>
      <c r="B84" s="1" t="s">
        <v>264</v>
      </c>
      <c r="C84" s="1" t="s">
        <v>265</v>
      </c>
      <c r="D84" s="17" t="s">
        <v>19</v>
      </c>
      <c r="E84" s="4">
        <v>9</v>
      </c>
      <c r="F84" s="4">
        <v>1</v>
      </c>
      <c r="G84" s="4">
        <v>0</v>
      </c>
      <c r="H84" s="4">
        <v>0</v>
      </c>
      <c r="I84" s="4">
        <v>0</v>
      </c>
      <c r="J84" s="5">
        <f t="shared" si="10"/>
        <v>10</v>
      </c>
      <c r="K84" s="5">
        <f t="shared" si="11"/>
        <v>0</v>
      </c>
      <c r="L84" s="6">
        <f t="shared" si="12"/>
        <v>10</v>
      </c>
    </row>
    <row r="85" spans="1:12" ht="14.25">
      <c r="A85" s="4" t="s">
        <v>653</v>
      </c>
      <c r="B85" s="1" t="s">
        <v>281</v>
      </c>
      <c r="C85" s="1" t="s">
        <v>282</v>
      </c>
      <c r="D85" s="17" t="s">
        <v>382</v>
      </c>
      <c r="E85" s="18">
        <v>1</v>
      </c>
      <c r="F85" s="18">
        <v>1</v>
      </c>
      <c r="G85" s="18">
        <v>6</v>
      </c>
      <c r="H85" s="18">
        <v>0</v>
      </c>
      <c r="I85" s="18">
        <v>0</v>
      </c>
      <c r="J85" s="5">
        <f t="shared" si="10"/>
        <v>8</v>
      </c>
      <c r="K85" s="5">
        <f t="shared" si="11"/>
        <v>0</v>
      </c>
      <c r="L85" s="6">
        <f t="shared" si="12"/>
        <v>8</v>
      </c>
    </row>
    <row r="86" spans="1:12" ht="14.25">
      <c r="A86" s="4" t="s">
        <v>653</v>
      </c>
      <c r="B86" s="1" t="s">
        <v>266</v>
      </c>
      <c r="C86" s="1" t="s">
        <v>267</v>
      </c>
      <c r="D86" s="17" t="s">
        <v>211</v>
      </c>
      <c r="E86" s="18">
        <v>8</v>
      </c>
      <c r="F86" s="18">
        <v>0</v>
      </c>
      <c r="G86" s="18">
        <v>0</v>
      </c>
      <c r="H86" s="18">
        <v>0</v>
      </c>
      <c r="I86" s="18">
        <v>0</v>
      </c>
      <c r="J86" s="5">
        <f t="shared" si="10"/>
        <v>8</v>
      </c>
      <c r="K86" s="5">
        <f t="shared" si="11"/>
        <v>0</v>
      </c>
      <c r="L86" s="6">
        <f t="shared" si="12"/>
        <v>8</v>
      </c>
    </row>
    <row r="87" spans="1:12" ht="14.25">
      <c r="A87" s="4" t="s">
        <v>653</v>
      </c>
      <c r="B87" s="17" t="s">
        <v>472</v>
      </c>
      <c r="C87" s="17" t="s">
        <v>80</v>
      </c>
      <c r="D87" s="17" t="s">
        <v>471</v>
      </c>
      <c r="E87" s="18">
        <v>0</v>
      </c>
      <c r="F87" s="18">
        <v>7</v>
      </c>
      <c r="G87" s="18">
        <v>0</v>
      </c>
      <c r="H87" s="18">
        <v>0</v>
      </c>
      <c r="I87" s="18">
        <v>0</v>
      </c>
      <c r="J87" s="5">
        <f t="shared" si="10"/>
        <v>7</v>
      </c>
      <c r="K87" s="5">
        <f t="shared" si="11"/>
        <v>0</v>
      </c>
      <c r="L87" s="6">
        <f t="shared" si="12"/>
        <v>7</v>
      </c>
    </row>
    <row r="88" spans="1:12" ht="15">
      <c r="A88" s="18" t="s">
        <v>653</v>
      </c>
      <c r="B88" s="24" t="s">
        <v>18</v>
      </c>
      <c r="C88" s="24" t="s">
        <v>748</v>
      </c>
      <c r="D88" s="24" t="s">
        <v>85</v>
      </c>
      <c r="E88" s="18">
        <v>0</v>
      </c>
      <c r="F88" s="18">
        <v>0</v>
      </c>
      <c r="G88" s="18">
        <v>0</v>
      </c>
      <c r="H88" s="18">
        <v>0</v>
      </c>
      <c r="I88" s="18">
        <v>7</v>
      </c>
      <c r="J88" s="5">
        <f t="shared" si="10"/>
        <v>7</v>
      </c>
      <c r="K88" s="5">
        <f t="shared" si="11"/>
        <v>0</v>
      </c>
      <c r="L88" s="6">
        <f t="shared" si="12"/>
        <v>7</v>
      </c>
    </row>
    <row r="89" spans="1:12" ht="14.25">
      <c r="A89" s="4" t="s">
        <v>653</v>
      </c>
      <c r="B89" s="17" t="s">
        <v>194</v>
      </c>
      <c r="C89" s="17" t="s">
        <v>195</v>
      </c>
      <c r="D89" s="17" t="s">
        <v>117</v>
      </c>
      <c r="E89" s="18">
        <v>1</v>
      </c>
      <c r="F89" s="18">
        <v>1</v>
      </c>
      <c r="G89" s="18">
        <v>0</v>
      </c>
      <c r="H89" s="18">
        <v>5</v>
      </c>
      <c r="I89" s="18">
        <v>0</v>
      </c>
      <c r="J89" s="5">
        <f t="shared" si="10"/>
        <v>7</v>
      </c>
      <c r="K89" s="5">
        <f t="shared" si="11"/>
        <v>0</v>
      </c>
      <c r="L89" s="6">
        <f t="shared" si="12"/>
        <v>7</v>
      </c>
    </row>
    <row r="90" spans="1:12" ht="14.25">
      <c r="A90" s="4" t="s">
        <v>653</v>
      </c>
      <c r="B90" s="1" t="s">
        <v>255</v>
      </c>
      <c r="C90" s="1" t="s">
        <v>212</v>
      </c>
      <c r="D90" s="17" t="s">
        <v>416</v>
      </c>
      <c r="E90" s="18">
        <v>1</v>
      </c>
      <c r="F90" s="18">
        <v>0</v>
      </c>
      <c r="G90" s="18">
        <v>0</v>
      </c>
      <c r="H90" s="18">
        <v>5</v>
      </c>
      <c r="I90" s="18">
        <v>0</v>
      </c>
      <c r="J90" s="5">
        <f t="shared" si="10"/>
        <v>6</v>
      </c>
      <c r="K90" s="5">
        <f t="shared" si="11"/>
        <v>0</v>
      </c>
      <c r="L90" s="6">
        <f t="shared" si="12"/>
        <v>6</v>
      </c>
    </row>
    <row r="91" spans="1:12" ht="14.25">
      <c r="A91" s="4" t="s">
        <v>653</v>
      </c>
      <c r="B91" s="17" t="s">
        <v>500</v>
      </c>
      <c r="C91" s="17" t="s">
        <v>721</v>
      </c>
      <c r="D91" s="17" t="s">
        <v>667</v>
      </c>
      <c r="E91" s="18">
        <v>0</v>
      </c>
      <c r="F91" s="18">
        <v>0</v>
      </c>
      <c r="G91" s="18">
        <v>0</v>
      </c>
      <c r="H91" s="18">
        <v>6</v>
      </c>
      <c r="I91" s="18">
        <v>0</v>
      </c>
      <c r="J91" s="5">
        <f t="shared" si="10"/>
        <v>6</v>
      </c>
      <c r="K91" s="5">
        <f t="shared" si="11"/>
        <v>0</v>
      </c>
      <c r="L91" s="6">
        <f t="shared" si="12"/>
        <v>6</v>
      </c>
    </row>
    <row r="92" spans="1:12" ht="15">
      <c r="A92" s="4" t="s">
        <v>653</v>
      </c>
      <c r="B92" s="24" t="s">
        <v>17</v>
      </c>
      <c r="C92" s="24" t="s">
        <v>165</v>
      </c>
      <c r="D92" s="24"/>
      <c r="E92" s="18">
        <v>0</v>
      </c>
      <c r="F92" s="18">
        <v>0</v>
      </c>
      <c r="G92" s="47">
        <v>5</v>
      </c>
      <c r="H92" s="18">
        <v>0</v>
      </c>
      <c r="I92" s="18">
        <v>0</v>
      </c>
      <c r="J92" s="5">
        <f t="shared" si="10"/>
        <v>5</v>
      </c>
      <c r="K92" s="5">
        <f t="shared" si="11"/>
        <v>0</v>
      </c>
      <c r="L92" s="6">
        <f t="shared" si="12"/>
        <v>5</v>
      </c>
    </row>
    <row r="93" spans="1:12" ht="14.25">
      <c r="A93" s="4" t="s">
        <v>653</v>
      </c>
      <c r="B93" s="17" t="s">
        <v>35</v>
      </c>
      <c r="C93" s="17" t="s">
        <v>521</v>
      </c>
      <c r="D93" s="17" t="s">
        <v>12</v>
      </c>
      <c r="E93" s="18">
        <v>0</v>
      </c>
      <c r="F93" s="18">
        <v>1</v>
      </c>
      <c r="G93" s="18">
        <v>4</v>
      </c>
      <c r="H93" s="18">
        <v>0</v>
      </c>
      <c r="I93" s="18">
        <v>0</v>
      </c>
      <c r="J93" s="5">
        <f t="shared" si="10"/>
        <v>5</v>
      </c>
      <c r="K93" s="5">
        <f t="shared" si="11"/>
        <v>0</v>
      </c>
      <c r="L93" s="6">
        <f t="shared" si="12"/>
        <v>5</v>
      </c>
    </row>
    <row r="94" spans="1:12" ht="14.25">
      <c r="A94" s="4" t="s">
        <v>653</v>
      </c>
      <c r="B94" s="17" t="s">
        <v>504</v>
      </c>
      <c r="C94" s="17" t="s">
        <v>722</v>
      </c>
      <c r="D94" s="17" t="s">
        <v>705</v>
      </c>
      <c r="E94" s="18">
        <v>0</v>
      </c>
      <c r="F94" s="18">
        <v>0</v>
      </c>
      <c r="G94" s="18">
        <v>0</v>
      </c>
      <c r="H94" s="18">
        <v>4</v>
      </c>
      <c r="I94" s="18">
        <v>0</v>
      </c>
      <c r="J94" s="5">
        <f t="shared" si="10"/>
        <v>4</v>
      </c>
      <c r="K94" s="5">
        <f t="shared" si="11"/>
        <v>0</v>
      </c>
      <c r="L94" s="6">
        <f t="shared" si="12"/>
        <v>4</v>
      </c>
    </row>
    <row r="95" spans="1:12" ht="14.25">
      <c r="A95" s="4" t="s">
        <v>653</v>
      </c>
      <c r="B95" s="1" t="s">
        <v>197</v>
      </c>
      <c r="C95" s="1" t="s">
        <v>198</v>
      </c>
      <c r="D95" s="17" t="s">
        <v>19</v>
      </c>
      <c r="E95" s="18">
        <v>3</v>
      </c>
      <c r="F95" s="18">
        <v>1</v>
      </c>
      <c r="G95" s="18">
        <v>0</v>
      </c>
      <c r="H95" s="18">
        <v>0</v>
      </c>
      <c r="I95" s="18">
        <v>0</v>
      </c>
      <c r="J95" s="5">
        <f t="shared" si="10"/>
        <v>4</v>
      </c>
      <c r="K95" s="5">
        <f t="shared" si="11"/>
        <v>0</v>
      </c>
      <c r="L95" s="6">
        <f t="shared" si="12"/>
        <v>4</v>
      </c>
    </row>
    <row r="96" spans="1:12" ht="14.25">
      <c r="A96" s="4" t="s">
        <v>653</v>
      </c>
      <c r="B96" s="17" t="s">
        <v>506</v>
      </c>
      <c r="C96" s="17" t="s">
        <v>507</v>
      </c>
      <c r="D96" s="17" t="s">
        <v>357</v>
      </c>
      <c r="E96" s="18">
        <v>0</v>
      </c>
      <c r="F96" s="18">
        <v>1</v>
      </c>
      <c r="G96" s="18">
        <v>0</v>
      </c>
      <c r="H96" s="18">
        <v>0</v>
      </c>
      <c r="I96" s="18">
        <v>3</v>
      </c>
      <c r="J96" s="5">
        <f t="shared" si="10"/>
        <v>4</v>
      </c>
      <c r="K96" s="5">
        <f t="shared" si="11"/>
        <v>0</v>
      </c>
      <c r="L96" s="6">
        <f t="shared" si="12"/>
        <v>4</v>
      </c>
    </row>
    <row r="97" spans="1:12" ht="14.25">
      <c r="A97" s="4" t="s">
        <v>653</v>
      </c>
      <c r="B97" s="17" t="s">
        <v>500</v>
      </c>
      <c r="C97" s="17" t="s">
        <v>501</v>
      </c>
      <c r="D97" s="17" t="s">
        <v>117</v>
      </c>
      <c r="E97" s="18">
        <v>0</v>
      </c>
      <c r="F97" s="18">
        <v>1</v>
      </c>
      <c r="G97" s="18">
        <v>3</v>
      </c>
      <c r="H97" s="18">
        <v>0</v>
      </c>
      <c r="I97" s="18">
        <v>0</v>
      </c>
      <c r="J97" s="5">
        <f t="shared" si="10"/>
        <v>4</v>
      </c>
      <c r="K97" s="5">
        <f t="shared" si="11"/>
        <v>0</v>
      </c>
      <c r="L97" s="6">
        <f t="shared" si="12"/>
        <v>4</v>
      </c>
    </row>
    <row r="98" spans="1:12" ht="14.25">
      <c r="A98" s="4" t="s">
        <v>653</v>
      </c>
      <c r="B98" s="17" t="s">
        <v>202</v>
      </c>
      <c r="C98" s="17" t="s">
        <v>593</v>
      </c>
      <c r="D98" s="17" t="s">
        <v>594</v>
      </c>
      <c r="E98" s="18">
        <v>1</v>
      </c>
      <c r="F98" s="18">
        <v>1</v>
      </c>
      <c r="G98" s="18">
        <v>0</v>
      </c>
      <c r="H98" s="18">
        <v>1</v>
      </c>
      <c r="I98" s="18">
        <v>0</v>
      </c>
      <c r="J98" s="5">
        <f t="shared" si="10"/>
        <v>3</v>
      </c>
      <c r="K98" s="5">
        <f t="shared" si="11"/>
        <v>0</v>
      </c>
      <c r="L98" s="6">
        <f t="shared" si="12"/>
        <v>3</v>
      </c>
    </row>
    <row r="99" spans="1:12" ht="14.25">
      <c r="A99" s="4" t="s">
        <v>653</v>
      </c>
      <c r="B99" s="1" t="s">
        <v>245</v>
      </c>
      <c r="C99" s="1" t="s">
        <v>292</v>
      </c>
      <c r="D99" s="17" t="s">
        <v>12</v>
      </c>
      <c r="E99" s="18">
        <v>1</v>
      </c>
      <c r="F99" s="18">
        <v>1</v>
      </c>
      <c r="G99" s="18">
        <v>0</v>
      </c>
      <c r="H99" s="18">
        <v>1</v>
      </c>
      <c r="I99" s="18">
        <v>0</v>
      </c>
      <c r="J99" s="5">
        <f t="shared" si="10"/>
        <v>3</v>
      </c>
      <c r="K99" s="5">
        <f t="shared" si="11"/>
        <v>0</v>
      </c>
      <c r="L99" s="6">
        <f t="shared" si="12"/>
        <v>3</v>
      </c>
    </row>
    <row r="100" spans="1:12" ht="14.25">
      <c r="A100" s="4" t="s">
        <v>653</v>
      </c>
      <c r="B100" s="1" t="s">
        <v>59</v>
      </c>
      <c r="C100" s="1" t="s">
        <v>24</v>
      </c>
      <c r="D100" s="17" t="s">
        <v>357</v>
      </c>
      <c r="E100" s="18">
        <v>1</v>
      </c>
      <c r="F100" s="18">
        <v>1</v>
      </c>
      <c r="G100" s="18">
        <v>0</v>
      </c>
      <c r="H100" s="18">
        <v>1</v>
      </c>
      <c r="I100" s="18">
        <v>0</v>
      </c>
      <c r="J100" s="5">
        <f t="shared" si="10"/>
        <v>3</v>
      </c>
      <c r="K100" s="5">
        <f t="shared" si="11"/>
        <v>0</v>
      </c>
      <c r="L100" s="6">
        <f t="shared" si="12"/>
        <v>3</v>
      </c>
    </row>
    <row r="101" spans="1:12" ht="14.25">
      <c r="A101" s="4" t="s">
        <v>653</v>
      </c>
      <c r="B101" s="17" t="s">
        <v>32</v>
      </c>
      <c r="C101" s="17" t="s">
        <v>473</v>
      </c>
      <c r="D101" s="17" t="s">
        <v>592</v>
      </c>
      <c r="E101" s="18">
        <v>0</v>
      </c>
      <c r="F101" s="18">
        <v>3</v>
      </c>
      <c r="G101" s="18">
        <v>0</v>
      </c>
      <c r="H101" s="18">
        <v>0</v>
      </c>
      <c r="I101" s="18">
        <v>0</v>
      </c>
      <c r="J101" s="5">
        <f t="shared" si="10"/>
        <v>3</v>
      </c>
      <c r="K101" s="5">
        <f t="shared" si="11"/>
        <v>0</v>
      </c>
      <c r="L101" s="6">
        <f t="shared" si="12"/>
        <v>3</v>
      </c>
    </row>
    <row r="102" spans="1:12" ht="15">
      <c r="A102" s="18" t="s">
        <v>653</v>
      </c>
      <c r="B102" s="24" t="s">
        <v>749</v>
      </c>
      <c r="C102" s="24" t="s">
        <v>750</v>
      </c>
      <c r="D102" s="24" t="s">
        <v>751</v>
      </c>
      <c r="E102" s="18">
        <v>0</v>
      </c>
      <c r="F102" s="18">
        <v>0</v>
      </c>
      <c r="G102" s="18">
        <v>0</v>
      </c>
      <c r="H102" s="18">
        <v>0</v>
      </c>
      <c r="I102" s="47">
        <v>2</v>
      </c>
      <c r="J102" s="5">
        <f t="shared" si="10"/>
        <v>2</v>
      </c>
      <c r="K102" s="5">
        <f t="shared" si="11"/>
        <v>0</v>
      </c>
      <c r="L102" s="6">
        <f t="shared" si="12"/>
        <v>2</v>
      </c>
    </row>
    <row r="103" spans="1:12" ht="14.25">
      <c r="A103" s="4" t="s">
        <v>653</v>
      </c>
      <c r="B103" s="17" t="s">
        <v>516</v>
      </c>
      <c r="C103" s="17" t="s">
        <v>517</v>
      </c>
      <c r="D103" s="17" t="s">
        <v>416</v>
      </c>
      <c r="E103" s="18">
        <v>0</v>
      </c>
      <c r="F103" s="18">
        <v>1</v>
      </c>
      <c r="G103" s="18">
        <v>0</v>
      </c>
      <c r="H103" s="18">
        <v>1</v>
      </c>
      <c r="I103" s="18">
        <v>0</v>
      </c>
      <c r="J103" s="5">
        <f t="shared" si="10"/>
        <v>2</v>
      </c>
      <c r="K103" s="5">
        <f t="shared" si="11"/>
        <v>0</v>
      </c>
      <c r="L103" s="6">
        <f t="shared" si="12"/>
        <v>2</v>
      </c>
    </row>
    <row r="104" spans="1:12" ht="14.25">
      <c r="A104" s="4" t="s">
        <v>653</v>
      </c>
      <c r="B104" s="1" t="s">
        <v>280</v>
      </c>
      <c r="C104" s="1" t="s">
        <v>221</v>
      </c>
      <c r="D104" s="17" t="s">
        <v>416</v>
      </c>
      <c r="E104" s="18">
        <v>1</v>
      </c>
      <c r="F104" s="18">
        <v>0</v>
      </c>
      <c r="G104" s="18">
        <v>0</v>
      </c>
      <c r="H104" s="18">
        <v>1</v>
      </c>
      <c r="I104" s="18">
        <v>0</v>
      </c>
      <c r="J104" s="5">
        <f t="shared" si="10"/>
        <v>2</v>
      </c>
      <c r="K104" s="5">
        <f t="shared" si="11"/>
        <v>0</v>
      </c>
      <c r="L104" s="6">
        <f t="shared" si="12"/>
        <v>2</v>
      </c>
    </row>
    <row r="105" spans="1:12" ht="15">
      <c r="A105" s="4" t="s">
        <v>653</v>
      </c>
      <c r="B105" s="46" t="s">
        <v>17</v>
      </c>
      <c r="C105" s="46" t="s">
        <v>216</v>
      </c>
      <c r="D105" s="46" t="s">
        <v>117</v>
      </c>
      <c r="E105" s="18">
        <v>1</v>
      </c>
      <c r="F105" s="18">
        <v>1</v>
      </c>
      <c r="G105" s="18">
        <v>0</v>
      </c>
      <c r="H105" s="18">
        <v>0</v>
      </c>
      <c r="I105" s="18">
        <v>0</v>
      </c>
      <c r="J105" s="5">
        <f t="shared" si="10"/>
        <v>2</v>
      </c>
      <c r="K105" s="5">
        <f t="shared" si="11"/>
        <v>0</v>
      </c>
      <c r="L105" s="6">
        <f t="shared" si="12"/>
        <v>2</v>
      </c>
    </row>
    <row r="106" spans="1:12" ht="14.25">
      <c r="A106" s="4" t="s">
        <v>653</v>
      </c>
      <c r="B106" s="1" t="s">
        <v>16</v>
      </c>
      <c r="C106" s="1" t="s">
        <v>276</v>
      </c>
      <c r="D106" s="17" t="s">
        <v>187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5">
        <f t="shared" si="10"/>
        <v>2</v>
      </c>
      <c r="K106" s="5">
        <f t="shared" si="11"/>
        <v>0</v>
      </c>
      <c r="L106" s="6">
        <f t="shared" si="12"/>
        <v>2</v>
      </c>
    </row>
    <row r="107" spans="1:12" ht="14.25">
      <c r="A107" s="4" t="s">
        <v>653</v>
      </c>
      <c r="B107" s="1" t="s">
        <v>71</v>
      </c>
      <c r="C107" s="1" t="s">
        <v>293</v>
      </c>
      <c r="D107" s="17" t="s">
        <v>19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5">
        <f t="shared" si="10"/>
        <v>2</v>
      </c>
      <c r="K107" s="5">
        <f t="shared" si="11"/>
        <v>0</v>
      </c>
      <c r="L107" s="6">
        <f t="shared" si="12"/>
        <v>2</v>
      </c>
    </row>
    <row r="108" spans="1:12" ht="14.25">
      <c r="A108" s="4" t="s">
        <v>653</v>
      </c>
      <c r="B108" s="17" t="s">
        <v>72</v>
      </c>
      <c r="C108" s="17" t="s">
        <v>598</v>
      </c>
      <c r="D108" s="17" t="s">
        <v>394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5">
        <f t="shared" si="10"/>
        <v>2</v>
      </c>
      <c r="K108" s="5">
        <f t="shared" si="11"/>
        <v>0</v>
      </c>
      <c r="L108" s="6">
        <f t="shared" si="12"/>
        <v>2</v>
      </c>
    </row>
    <row r="109" spans="1:12" ht="14.25">
      <c r="A109" s="4" t="s">
        <v>653</v>
      </c>
      <c r="B109" s="17" t="s">
        <v>474</v>
      </c>
      <c r="C109" s="17" t="s">
        <v>475</v>
      </c>
      <c r="D109" s="17" t="s">
        <v>476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5">
        <f t="shared" si="10"/>
        <v>2</v>
      </c>
      <c r="K109" s="5">
        <f t="shared" si="11"/>
        <v>0</v>
      </c>
      <c r="L109" s="6">
        <f t="shared" si="12"/>
        <v>2</v>
      </c>
    </row>
    <row r="110" spans="1:12" ht="14.25">
      <c r="A110" s="4" t="s">
        <v>653</v>
      </c>
      <c r="B110" s="17" t="s">
        <v>619</v>
      </c>
      <c r="C110" s="17" t="s">
        <v>726</v>
      </c>
      <c r="D110" s="17" t="s">
        <v>664</v>
      </c>
      <c r="E110" s="18">
        <v>0</v>
      </c>
      <c r="F110" s="18">
        <v>0</v>
      </c>
      <c r="G110" s="18">
        <v>0</v>
      </c>
      <c r="H110" s="18">
        <v>1</v>
      </c>
      <c r="I110" s="18">
        <v>1</v>
      </c>
      <c r="J110" s="5">
        <f aca="true" t="shared" si="13" ref="J110:J141">SUM(E110:I110)</f>
        <v>2</v>
      </c>
      <c r="K110" s="5">
        <f aca="true" t="shared" si="14" ref="K110:K141">MIN(E110:I110)</f>
        <v>0</v>
      </c>
      <c r="L110" s="6">
        <f aca="true" t="shared" si="15" ref="L110:L141">J110-K110</f>
        <v>2</v>
      </c>
    </row>
    <row r="111" spans="1:12" ht="14.25">
      <c r="A111" s="4" t="s">
        <v>653</v>
      </c>
      <c r="B111" s="1" t="s">
        <v>288</v>
      </c>
      <c r="C111" s="1" t="s">
        <v>289</v>
      </c>
      <c r="D111" s="17" t="s">
        <v>117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5">
        <f t="shared" si="13"/>
        <v>2</v>
      </c>
      <c r="K111" s="5">
        <f t="shared" si="14"/>
        <v>0</v>
      </c>
      <c r="L111" s="6">
        <f t="shared" si="15"/>
        <v>2</v>
      </c>
    </row>
    <row r="112" spans="1:12" ht="14.25">
      <c r="A112" s="4" t="s">
        <v>653</v>
      </c>
      <c r="B112" s="17" t="s">
        <v>16</v>
      </c>
      <c r="C112" s="17" t="s">
        <v>723</v>
      </c>
      <c r="D112" s="17" t="s">
        <v>668</v>
      </c>
      <c r="E112" s="18">
        <v>0</v>
      </c>
      <c r="F112" s="18">
        <v>0</v>
      </c>
      <c r="G112" s="18">
        <v>0</v>
      </c>
      <c r="H112" s="18">
        <v>2</v>
      </c>
      <c r="I112" s="18">
        <v>0</v>
      </c>
      <c r="J112" s="5">
        <f t="shared" si="13"/>
        <v>2</v>
      </c>
      <c r="K112" s="5">
        <f t="shared" si="14"/>
        <v>0</v>
      </c>
      <c r="L112" s="6">
        <f t="shared" si="15"/>
        <v>2</v>
      </c>
    </row>
    <row r="113" spans="1:12" ht="14.25">
      <c r="A113" s="4" t="s">
        <v>653</v>
      </c>
      <c r="B113" s="1" t="s">
        <v>286</v>
      </c>
      <c r="C113" s="1" t="s">
        <v>287</v>
      </c>
      <c r="D113" s="17" t="s">
        <v>19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5">
        <f t="shared" si="13"/>
        <v>2</v>
      </c>
      <c r="K113" s="5">
        <f t="shared" si="14"/>
        <v>0</v>
      </c>
      <c r="L113" s="6">
        <f t="shared" si="15"/>
        <v>2</v>
      </c>
    </row>
    <row r="114" spans="1:12" ht="14.25">
      <c r="A114" s="4" t="s">
        <v>653</v>
      </c>
      <c r="B114" s="1" t="s">
        <v>294</v>
      </c>
      <c r="C114" s="1" t="s">
        <v>133</v>
      </c>
      <c r="D114" s="17" t="s">
        <v>134</v>
      </c>
      <c r="E114" s="18">
        <v>1</v>
      </c>
      <c r="F114" s="18">
        <v>1</v>
      </c>
      <c r="G114" s="18">
        <v>0</v>
      </c>
      <c r="H114" s="18">
        <v>0</v>
      </c>
      <c r="I114" s="18">
        <v>0</v>
      </c>
      <c r="J114" s="5">
        <f t="shared" si="13"/>
        <v>2</v>
      </c>
      <c r="K114" s="5">
        <f t="shared" si="14"/>
        <v>0</v>
      </c>
      <c r="L114" s="6">
        <f t="shared" si="15"/>
        <v>2</v>
      </c>
    </row>
    <row r="115" spans="1:12" ht="14.25">
      <c r="A115" s="4" t="s">
        <v>653</v>
      </c>
      <c r="B115" s="1" t="s">
        <v>41</v>
      </c>
      <c r="C115" s="1" t="s">
        <v>295</v>
      </c>
      <c r="D115" s="17" t="s">
        <v>357</v>
      </c>
      <c r="E115" s="18">
        <v>1</v>
      </c>
      <c r="F115" s="18">
        <v>1</v>
      </c>
      <c r="G115" s="18">
        <v>0</v>
      </c>
      <c r="H115" s="18">
        <v>0</v>
      </c>
      <c r="I115" s="18">
        <v>0</v>
      </c>
      <c r="J115" s="5">
        <f t="shared" si="13"/>
        <v>2</v>
      </c>
      <c r="K115" s="5">
        <f t="shared" si="14"/>
        <v>0</v>
      </c>
      <c r="L115" s="6">
        <f t="shared" si="15"/>
        <v>2</v>
      </c>
    </row>
    <row r="116" spans="1:12" ht="14.25">
      <c r="A116" s="4" t="s">
        <v>653</v>
      </c>
      <c r="B116" s="1" t="s">
        <v>272</v>
      </c>
      <c r="C116" s="1" t="s">
        <v>273</v>
      </c>
      <c r="D116" s="17" t="s">
        <v>416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5">
        <f t="shared" si="13"/>
        <v>2</v>
      </c>
      <c r="K116" s="5">
        <f t="shared" si="14"/>
        <v>0</v>
      </c>
      <c r="L116" s="6">
        <f t="shared" si="15"/>
        <v>2</v>
      </c>
    </row>
    <row r="117" spans="1:12" ht="14.25">
      <c r="A117" s="4" t="s">
        <v>653</v>
      </c>
      <c r="B117" s="17" t="s">
        <v>71</v>
      </c>
      <c r="C117" s="17" t="s">
        <v>597</v>
      </c>
      <c r="D117" s="17" t="s">
        <v>394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5">
        <f t="shared" si="13"/>
        <v>2</v>
      </c>
      <c r="K117" s="5">
        <f t="shared" si="14"/>
        <v>0</v>
      </c>
      <c r="L117" s="6">
        <f t="shared" si="15"/>
        <v>2</v>
      </c>
    </row>
    <row r="118" spans="1:12" ht="14.25">
      <c r="A118" s="4" t="s">
        <v>653</v>
      </c>
      <c r="B118" s="1" t="s">
        <v>42</v>
      </c>
      <c r="C118" s="1" t="s">
        <v>83</v>
      </c>
      <c r="D118" s="17" t="s">
        <v>29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5">
        <f t="shared" si="13"/>
        <v>2</v>
      </c>
      <c r="K118" s="5">
        <f t="shared" si="14"/>
        <v>0</v>
      </c>
      <c r="L118" s="6">
        <f t="shared" si="15"/>
        <v>2</v>
      </c>
    </row>
    <row r="119" spans="1:12" ht="14.25">
      <c r="A119" s="4" t="s">
        <v>653</v>
      </c>
      <c r="B119" s="1" t="s">
        <v>255</v>
      </c>
      <c r="C119" s="1" t="s">
        <v>274</v>
      </c>
      <c r="D119" s="17" t="s">
        <v>19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5">
        <f t="shared" si="13"/>
        <v>2</v>
      </c>
      <c r="K119" s="5">
        <f t="shared" si="14"/>
        <v>0</v>
      </c>
      <c r="L119" s="6">
        <f t="shared" si="15"/>
        <v>2</v>
      </c>
    </row>
    <row r="120" spans="1:12" ht="14.25">
      <c r="A120" s="4" t="s">
        <v>653</v>
      </c>
      <c r="B120" s="17" t="s">
        <v>373</v>
      </c>
      <c r="C120" s="17" t="s">
        <v>499</v>
      </c>
      <c r="D120" s="17" t="s">
        <v>12</v>
      </c>
      <c r="E120" s="18">
        <v>0</v>
      </c>
      <c r="F120" s="18">
        <v>1</v>
      </c>
      <c r="G120" s="18">
        <v>0</v>
      </c>
      <c r="H120" s="18">
        <v>1</v>
      </c>
      <c r="I120" s="18">
        <v>0</v>
      </c>
      <c r="J120" s="5">
        <f t="shared" si="13"/>
        <v>2</v>
      </c>
      <c r="K120" s="5">
        <f t="shared" si="14"/>
        <v>0</v>
      </c>
      <c r="L120" s="6">
        <f t="shared" si="15"/>
        <v>2</v>
      </c>
    </row>
    <row r="121" spans="1:12" ht="14.25">
      <c r="A121" s="4" t="s">
        <v>653</v>
      </c>
      <c r="B121" s="17" t="s">
        <v>715</v>
      </c>
      <c r="C121" s="17" t="s">
        <v>724</v>
      </c>
      <c r="D121" s="17" t="s">
        <v>667</v>
      </c>
      <c r="E121" s="18">
        <v>0</v>
      </c>
      <c r="F121" s="18">
        <v>0</v>
      </c>
      <c r="G121" s="18">
        <v>0</v>
      </c>
      <c r="H121" s="18">
        <v>1</v>
      </c>
      <c r="I121" s="18">
        <v>0</v>
      </c>
      <c r="J121" s="5">
        <f t="shared" si="13"/>
        <v>1</v>
      </c>
      <c r="K121" s="5">
        <f t="shared" si="14"/>
        <v>0</v>
      </c>
      <c r="L121" s="6">
        <f t="shared" si="15"/>
        <v>1</v>
      </c>
    </row>
    <row r="122" spans="1:12" ht="14.25">
      <c r="A122" s="4" t="s">
        <v>653</v>
      </c>
      <c r="B122" s="17" t="s">
        <v>13</v>
      </c>
      <c r="C122" s="17" t="s">
        <v>116</v>
      </c>
      <c r="D122" s="17" t="s">
        <v>481</v>
      </c>
      <c r="E122" s="18">
        <v>0</v>
      </c>
      <c r="F122" s="18">
        <v>1</v>
      </c>
      <c r="G122" s="18">
        <v>0</v>
      </c>
      <c r="H122" s="18">
        <v>0</v>
      </c>
      <c r="I122" s="18">
        <v>0</v>
      </c>
      <c r="J122" s="5">
        <f t="shared" si="13"/>
        <v>1</v>
      </c>
      <c r="K122" s="5">
        <f t="shared" si="14"/>
        <v>0</v>
      </c>
      <c r="L122" s="6">
        <f t="shared" si="15"/>
        <v>1</v>
      </c>
    </row>
    <row r="123" spans="1:12" ht="14.25">
      <c r="A123" s="4" t="s">
        <v>653</v>
      </c>
      <c r="B123" s="17" t="s">
        <v>41</v>
      </c>
      <c r="C123" s="17" t="s">
        <v>116</v>
      </c>
      <c r="D123" s="17" t="s">
        <v>481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5">
        <f t="shared" si="13"/>
        <v>1</v>
      </c>
      <c r="K123" s="5">
        <f t="shared" si="14"/>
        <v>0</v>
      </c>
      <c r="L123" s="6">
        <f t="shared" si="15"/>
        <v>1</v>
      </c>
    </row>
    <row r="124" spans="1:12" ht="14.25">
      <c r="A124" s="4" t="s">
        <v>653</v>
      </c>
      <c r="B124" s="17" t="s">
        <v>488</v>
      </c>
      <c r="C124" s="17" t="s">
        <v>590</v>
      </c>
      <c r="D124" s="17" t="s">
        <v>489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5">
        <f t="shared" si="13"/>
        <v>1</v>
      </c>
      <c r="K124" s="5">
        <f t="shared" si="14"/>
        <v>0</v>
      </c>
      <c r="L124" s="6">
        <f t="shared" si="15"/>
        <v>1</v>
      </c>
    </row>
    <row r="125" spans="1:12" ht="14.25">
      <c r="A125" s="4" t="s">
        <v>653</v>
      </c>
      <c r="B125" s="17" t="s">
        <v>520</v>
      </c>
      <c r="C125" s="17" t="s">
        <v>427</v>
      </c>
      <c r="D125" s="17" t="s">
        <v>357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3"/>
        <v>1</v>
      </c>
      <c r="K125" s="5">
        <f t="shared" si="14"/>
        <v>0</v>
      </c>
      <c r="L125" s="6">
        <f t="shared" si="15"/>
        <v>1</v>
      </c>
    </row>
    <row r="126" spans="1:12" ht="14.25">
      <c r="A126" s="4" t="s">
        <v>653</v>
      </c>
      <c r="B126" s="17" t="s">
        <v>232</v>
      </c>
      <c r="C126" s="17" t="s">
        <v>525</v>
      </c>
      <c r="D126" s="17" t="s">
        <v>587</v>
      </c>
      <c r="E126" s="18">
        <v>0</v>
      </c>
      <c r="F126" s="18">
        <v>1</v>
      </c>
      <c r="G126" s="18">
        <v>0</v>
      </c>
      <c r="H126" s="18">
        <v>0</v>
      </c>
      <c r="I126" s="18">
        <v>0</v>
      </c>
      <c r="J126" s="5">
        <f t="shared" si="13"/>
        <v>1</v>
      </c>
      <c r="K126" s="5">
        <f t="shared" si="14"/>
        <v>0</v>
      </c>
      <c r="L126" s="6">
        <f t="shared" si="15"/>
        <v>1</v>
      </c>
    </row>
    <row r="127" spans="1:12" ht="14.25">
      <c r="A127" s="4" t="s">
        <v>653</v>
      </c>
      <c r="B127" s="17" t="s">
        <v>497</v>
      </c>
      <c r="C127" s="17" t="s">
        <v>498</v>
      </c>
      <c r="D127" s="17" t="s">
        <v>19</v>
      </c>
      <c r="E127" s="18">
        <v>0</v>
      </c>
      <c r="F127" s="18">
        <v>1</v>
      </c>
      <c r="G127" s="18">
        <v>0</v>
      </c>
      <c r="H127" s="18">
        <v>0</v>
      </c>
      <c r="I127" s="18">
        <v>0</v>
      </c>
      <c r="J127" s="5">
        <f t="shared" si="13"/>
        <v>1</v>
      </c>
      <c r="K127" s="5">
        <f t="shared" si="14"/>
        <v>0</v>
      </c>
      <c r="L127" s="6">
        <f t="shared" si="15"/>
        <v>1</v>
      </c>
    </row>
    <row r="128" spans="1:12" ht="14.25">
      <c r="A128" s="4" t="s">
        <v>653</v>
      </c>
      <c r="B128" s="17" t="s">
        <v>91</v>
      </c>
      <c r="C128" s="17" t="s">
        <v>514</v>
      </c>
      <c r="D128" s="17" t="s">
        <v>19</v>
      </c>
      <c r="E128" s="18">
        <v>0</v>
      </c>
      <c r="F128" s="18">
        <v>1</v>
      </c>
      <c r="G128" s="18">
        <v>0</v>
      </c>
      <c r="H128" s="18">
        <v>0</v>
      </c>
      <c r="I128" s="18">
        <v>0</v>
      </c>
      <c r="J128" s="5">
        <f t="shared" si="13"/>
        <v>1</v>
      </c>
      <c r="K128" s="5">
        <f t="shared" si="14"/>
        <v>0</v>
      </c>
      <c r="L128" s="6">
        <f t="shared" si="15"/>
        <v>1</v>
      </c>
    </row>
    <row r="129" spans="1:12" ht="14.25">
      <c r="A129" s="4" t="s">
        <v>653</v>
      </c>
      <c r="B129" s="17" t="s">
        <v>526</v>
      </c>
      <c r="C129" s="17" t="s">
        <v>527</v>
      </c>
      <c r="D129" s="17" t="s">
        <v>528</v>
      </c>
      <c r="E129" s="18">
        <v>0</v>
      </c>
      <c r="F129" s="18">
        <v>1</v>
      </c>
      <c r="G129" s="18">
        <v>0</v>
      </c>
      <c r="H129" s="18">
        <v>0</v>
      </c>
      <c r="I129" s="18">
        <v>0</v>
      </c>
      <c r="J129" s="5">
        <f t="shared" si="13"/>
        <v>1</v>
      </c>
      <c r="K129" s="5">
        <f t="shared" si="14"/>
        <v>0</v>
      </c>
      <c r="L129" s="6">
        <f t="shared" si="15"/>
        <v>1</v>
      </c>
    </row>
    <row r="130" spans="1:12" ht="14.25">
      <c r="A130" s="4" t="s">
        <v>653</v>
      </c>
      <c r="B130" s="17" t="s">
        <v>280</v>
      </c>
      <c r="C130" s="17" t="s">
        <v>524</v>
      </c>
      <c r="D130" s="17" t="s">
        <v>12</v>
      </c>
      <c r="E130" s="18">
        <v>0</v>
      </c>
      <c r="F130" s="18">
        <v>1</v>
      </c>
      <c r="G130" s="18">
        <v>0</v>
      </c>
      <c r="H130" s="18">
        <v>0</v>
      </c>
      <c r="I130" s="18">
        <v>0</v>
      </c>
      <c r="J130" s="5">
        <f t="shared" si="13"/>
        <v>1</v>
      </c>
      <c r="K130" s="5">
        <f t="shared" si="14"/>
        <v>0</v>
      </c>
      <c r="L130" s="6">
        <f t="shared" si="15"/>
        <v>1</v>
      </c>
    </row>
    <row r="131" spans="1:12" ht="14.25">
      <c r="A131" s="4" t="s">
        <v>653</v>
      </c>
      <c r="B131" s="17" t="s">
        <v>491</v>
      </c>
      <c r="C131" s="17" t="s">
        <v>492</v>
      </c>
      <c r="D131" s="17" t="s">
        <v>12</v>
      </c>
      <c r="E131" s="18">
        <v>0</v>
      </c>
      <c r="F131" s="18">
        <v>1</v>
      </c>
      <c r="G131" s="18">
        <v>0</v>
      </c>
      <c r="H131" s="18">
        <v>0</v>
      </c>
      <c r="I131" s="18">
        <v>0</v>
      </c>
      <c r="J131" s="5">
        <f t="shared" si="13"/>
        <v>1</v>
      </c>
      <c r="K131" s="5">
        <f t="shared" si="14"/>
        <v>0</v>
      </c>
      <c r="L131" s="6">
        <f t="shared" si="15"/>
        <v>1</v>
      </c>
    </row>
    <row r="132" spans="1:12" ht="14.25">
      <c r="A132" s="4" t="s">
        <v>653</v>
      </c>
      <c r="B132" s="17" t="s">
        <v>41</v>
      </c>
      <c r="C132" s="17" t="s">
        <v>477</v>
      </c>
      <c r="D132" s="17" t="s">
        <v>391</v>
      </c>
      <c r="E132" s="18">
        <v>0</v>
      </c>
      <c r="F132" s="18">
        <v>1</v>
      </c>
      <c r="G132" s="18">
        <v>0</v>
      </c>
      <c r="H132" s="18">
        <v>0</v>
      </c>
      <c r="I132" s="18">
        <v>0</v>
      </c>
      <c r="J132" s="5">
        <f t="shared" si="13"/>
        <v>1</v>
      </c>
      <c r="K132" s="5">
        <f t="shared" si="14"/>
        <v>0</v>
      </c>
      <c r="L132" s="6">
        <f t="shared" si="15"/>
        <v>1</v>
      </c>
    </row>
    <row r="133" spans="1:12" ht="15">
      <c r="A133" s="18" t="s">
        <v>653</v>
      </c>
      <c r="B133" s="24" t="s">
        <v>429</v>
      </c>
      <c r="C133" s="24" t="s">
        <v>753</v>
      </c>
      <c r="D133" s="24" t="s">
        <v>155</v>
      </c>
      <c r="E133" s="18">
        <v>0</v>
      </c>
      <c r="F133" s="18">
        <v>0</v>
      </c>
      <c r="G133" s="18">
        <v>0</v>
      </c>
      <c r="H133" s="18">
        <v>0</v>
      </c>
      <c r="I133" s="47">
        <v>1</v>
      </c>
      <c r="J133" s="5">
        <f t="shared" si="13"/>
        <v>1</v>
      </c>
      <c r="K133" s="5">
        <f t="shared" si="14"/>
        <v>0</v>
      </c>
      <c r="L133" s="6">
        <f t="shared" si="15"/>
        <v>1</v>
      </c>
    </row>
    <row r="134" spans="1:12" ht="14.25">
      <c r="A134" s="4" t="s">
        <v>653</v>
      </c>
      <c r="B134" s="17" t="s">
        <v>32</v>
      </c>
      <c r="C134" s="17" t="s">
        <v>495</v>
      </c>
      <c r="D134" s="17" t="s">
        <v>12</v>
      </c>
      <c r="E134" s="18">
        <v>0</v>
      </c>
      <c r="F134" s="18">
        <v>1</v>
      </c>
      <c r="G134" s="18">
        <v>0</v>
      </c>
      <c r="H134" s="18">
        <v>0</v>
      </c>
      <c r="I134" s="18">
        <v>0</v>
      </c>
      <c r="J134" s="5">
        <f t="shared" si="13"/>
        <v>1</v>
      </c>
      <c r="K134" s="5">
        <f t="shared" si="14"/>
        <v>0</v>
      </c>
      <c r="L134" s="6">
        <f t="shared" si="15"/>
        <v>1</v>
      </c>
    </row>
    <row r="135" spans="1:12" ht="15">
      <c r="A135" s="4" t="s">
        <v>653</v>
      </c>
      <c r="B135" s="24" t="s">
        <v>647</v>
      </c>
      <c r="C135" s="24" t="s">
        <v>648</v>
      </c>
      <c r="D135" s="24"/>
      <c r="E135" s="18">
        <v>0</v>
      </c>
      <c r="F135" s="18">
        <v>0</v>
      </c>
      <c r="G135" s="18">
        <v>1</v>
      </c>
      <c r="H135" s="18">
        <v>0</v>
      </c>
      <c r="I135" s="18">
        <v>0</v>
      </c>
      <c r="J135" s="5">
        <f t="shared" si="13"/>
        <v>1</v>
      </c>
      <c r="K135" s="5">
        <f t="shared" si="14"/>
        <v>0</v>
      </c>
      <c r="L135" s="6">
        <f t="shared" si="15"/>
        <v>1</v>
      </c>
    </row>
    <row r="136" spans="1:12" ht="15">
      <c r="A136" s="18" t="s">
        <v>653</v>
      </c>
      <c r="B136" s="24" t="s">
        <v>272</v>
      </c>
      <c r="C136" s="24" t="s">
        <v>752</v>
      </c>
      <c r="D136" s="24" t="s">
        <v>155</v>
      </c>
      <c r="E136" s="4">
        <v>0</v>
      </c>
      <c r="F136" s="4">
        <v>0</v>
      </c>
      <c r="G136" s="4">
        <v>0</v>
      </c>
      <c r="H136" s="4">
        <v>0</v>
      </c>
      <c r="I136" s="47">
        <v>1</v>
      </c>
      <c r="J136" s="5">
        <f t="shared" si="13"/>
        <v>1</v>
      </c>
      <c r="K136" s="5">
        <f t="shared" si="14"/>
        <v>0</v>
      </c>
      <c r="L136" s="6">
        <f t="shared" si="15"/>
        <v>1</v>
      </c>
    </row>
    <row r="137" spans="1:12" ht="15">
      <c r="A137" s="18" t="s">
        <v>653</v>
      </c>
      <c r="B137" s="24" t="s">
        <v>147</v>
      </c>
      <c r="C137" s="24" t="s">
        <v>752</v>
      </c>
      <c r="D137" s="24" t="s">
        <v>155</v>
      </c>
      <c r="E137" s="4">
        <v>0</v>
      </c>
      <c r="F137" s="4">
        <v>0</v>
      </c>
      <c r="G137" s="4">
        <v>0</v>
      </c>
      <c r="H137" s="4">
        <v>0</v>
      </c>
      <c r="I137" s="47">
        <v>1</v>
      </c>
      <c r="J137" s="5">
        <f t="shared" si="13"/>
        <v>1</v>
      </c>
      <c r="K137" s="5">
        <f t="shared" si="14"/>
        <v>0</v>
      </c>
      <c r="L137" s="6">
        <f t="shared" si="15"/>
        <v>1</v>
      </c>
    </row>
    <row r="138" spans="1:12" ht="14.25">
      <c r="A138" s="4" t="s">
        <v>653</v>
      </c>
      <c r="B138" s="1" t="s">
        <v>591</v>
      </c>
      <c r="C138" s="1" t="s">
        <v>270</v>
      </c>
      <c r="D138" s="17" t="s">
        <v>271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5">
        <f t="shared" si="13"/>
        <v>1</v>
      </c>
      <c r="K138" s="5">
        <f t="shared" si="14"/>
        <v>0</v>
      </c>
      <c r="L138" s="6">
        <f t="shared" si="15"/>
        <v>1</v>
      </c>
    </row>
    <row r="139" spans="1:12" ht="14.25">
      <c r="A139" s="59" t="s">
        <v>653</v>
      </c>
      <c r="B139" s="17" t="s">
        <v>17</v>
      </c>
      <c r="C139" s="17" t="s">
        <v>529</v>
      </c>
      <c r="D139" s="17" t="s">
        <v>19</v>
      </c>
      <c r="E139" s="9">
        <v>0</v>
      </c>
      <c r="F139" s="9">
        <v>1</v>
      </c>
      <c r="G139" s="9">
        <v>0</v>
      </c>
      <c r="H139" s="9">
        <v>0</v>
      </c>
      <c r="I139" s="18">
        <v>0</v>
      </c>
      <c r="J139" s="60">
        <f t="shared" si="13"/>
        <v>1</v>
      </c>
      <c r="K139" s="60">
        <f t="shared" si="14"/>
        <v>0</v>
      </c>
      <c r="L139" s="61">
        <f t="shared" si="15"/>
        <v>1</v>
      </c>
    </row>
    <row r="140" spans="1:12" ht="14.25">
      <c r="A140" s="59" t="s">
        <v>653</v>
      </c>
      <c r="B140" s="17" t="s">
        <v>483</v>
      </c>
      <c r="C140" s="17" t="s">
        <v>484</v>
      </c>
      <c r="D140" s="17" t="s">
        <v>416</v>
      </c>
      <c r="E140" s="9">
        <v>0</v>
      </c>
      <c r="F140" s="9">
        <v>1</v>
      </c>
      <c r="G140" s="9">
        <v>0</v>
      </c>
      <c r="H140" s="9">
        <v>0</v>
      </c>
      <c r="I140" s="18">
        <v>0</v>
      </c>
      <c r="J140" s="60">
        <f t="shared" si="13"/>
        <v>1</v>
      </c>
      <c r="K140" s="60">
        <f t="shared" si="14"/>
        <v>0</v>
      </c>
      <c r="L140" s="61">
        <f t="shared" si="15"/>
        <v>1</v>
      </c>
    </row>
    <row r="141" spans="1:12" ht="14.25">
      <c r="A141" s="59" t="s">
        <v>653</v>
      </c>
      <c r="B141" s="17" t="s">
        <v>493</v>
      </c>
      <c r="C141" s="17" t="s">
        <v>494</v>
      </c>
      <c r="D141" s="17" t="s">
        <v>12</v>
      </c>
      <c r="E141" s="9">
        <v>0</v>
      </c>
      <c r="F141" s="9">
        <v>1</v>
      </c>
      <c r="G141" s="9">
        <v>0</v>
      </c>
      <c r="H141" s="9">
        <v>0</v>
      </c>
      <c r="I141" s="18">
        <v>0</v>
      </c>
      <c r="J141" s="60">
        <f t="shared" si="13"/>
        <v>1</v>
      </c>
      <c r="K141" s="60">
        <f t="shared" si="14"/>
        <v>0</v>
      </c>
      <c r="L141" s="61">
        <f t="shared" si="15"/>
        <v>1</v>
      </c>
    </row>
    <row r="142" spans="1:12" ht="14.25">
      <c r="A142" s="59" t="s">
        <v>653</v>
      </c>
      <c r="B142" s="17" t="s">
        <v>8</v>
      </c>
      <c r="C142" s="17" t="s">
        <v>522</v>
      </c>
      <c r="D142" s="17" t="s">
        <v>19</v>
      </c>
      <c r="E142" s="9">
        <v>0</v>
      </c>
      <c r="F142" s="9">
        <v>1</v>
      </c>
      <c r="G142" s="9">
        <v>0</v>
      </c>
      <c r="H142" s="9">
        <v>0</v>
      </c>
      <c r="I142" s="18">
        <v>0</v>
      </c>
      <c r="J142" s="60">
        <f aca="true" t="shared" si="16" ref="J142:J168">SUM(E142:I142)</f>
        <v>1</v>
      </c>
      <c r="K142" s="60">
        <f aca="true" t="shared" si="17" ref="K142:K168">MIN(E142:I142)</f>
        <v>0</v>
      </c>
      <c r="L142" s="61">
        <f aca="true" t="shared" si="18" ref="L142:L168">J142-K142</f>
        <v>1</v>
      </c>
    </row>
    <row r="143" spans="1:12" ht="14.25">
      <c r="A143" s="59" t="s">
        <v>653</v>
      </c>
      <c r="B143" s="17" t="s">
        <v>204</v>
      </c>
      <c r="C143" s="17" t="s">
        <v>523</v>
      </c>
      <c r="D143" s="17" t="s">
        <v>357</v>
      </c>
      <c r="E143" s="9">
        <v>0</v>
      </c>
      <c r="F143" s="9">
        <v>1</v>
      </c>
      <c r="G143" s="9">
        <v>0</v>
      </c>
      <c r="H143" s="9">
        <v>0</v>
      </c>
      <c r="I143" s="18">
        <v>0</v>
      </c>
      <c r="J143" s="60">
        <f t="shared" si="16"/>
        <v>1</v>
      </c>
      <c r="K143" s="60">
        <f t="shared" si="17"/>
        <v>0</v>
      </c>
      <c r="L143" s="61">
        <f t="shared" si="18"/>
        <v>1</v>
      </c>
    </row>
    <row r="144" spans="1:12" ht="14.25">
      <c r="A144" s="59" t="s">
        <v>653</v>
      </c>
      <c r="B144" s="17" t="s">
        <v>486</v>
      </c>
      <c r="C144" s="17" t="s">
        <v>487</v>
      </c>
      <c r="D144" s="17" t="s">
        <v>401</v>
      </c>
      <c r="E144" s="9">
        <v>0</v>
      </c>
      <c r="F144" s="9">
        <v>1</v>
      </c>
      <c r="G144" s="9">
        <v>0</v>
      </c>
      <c r="H144" s="9">
        <v>0</v>
      </c>
      <c r="I144" s="18">
        <v>0</v>
      </c>
      <c r="J144" s="60">
        <f t="shared" si="16"/>
        <v>1</v>
      </c>
      <c r="K144" s="60">
        <f t="shared" si="17"/>
        <v>0</v>
      </c>
      <c r="L144" s="61">
        <f t="shared" si="18"/>
        <v>1</v>
      </c>
    </row>
    <row r="145" spans="1:12" ht="14.25">
      <c r="A145" s="59" t="s">
        <v>653</v>
      </c>
      <c r="B145" s="1" t="s">
        <v>298</v>
      </c>
      <c r="C145" s="1" t="s">
        <v>254</v>
      </c>
      <c r="D145" s="17" t="s">
        <v>45</v>
      </c>
      <c r="E145" s="9">
        <v>1</v>
      </c>
      <c r="F145" s="9">
        <v>0</v>
      </c>
      <c r="G145" s="9">
        <v>0</v>
      </c>
      <c r="H145" s="9">
        <v>0</v>
      </c>
      <c r="I145" s="18">
        <v>0</v>
      </c>
      <c r="J145" s="60">
        <f t="shared" si="16"/>
        <v>1</v>
      </c>
      <c r="K145" s="60">
        <f t="shared" si="17"/>
        <v>0</v>
      </c>
      <c r="L145" s="61">
        <f t="shared" si="18"/>
        <v>1</v>
      </c>
    </row>
    <row r="146" spans="1:12" ht="14.25">
      <c r="A146" s="59" t="s">
        <v>653</v>
      </c>
      <c r="B146" s="17" t="s">
        <v>478</v>
      </c>
      <c r="C146" s="17" t="s">
        <v>479</v>
      </c>
      <c r="D146" s="17" t="s">
        <v>125</v>
      </c>
      <c r="E146" s="9">
        <v>0</v>
      </c>
      <c r="F146" s="9">
        <v>1</v>
      </c>
      <c r="G146" s="9">
        <v>0</v>
      </c>
      <c r="H146" s="9">
        <v>0</v>
      </c>
      <c r="I146" s="18">
        <v>0</v>
      </c>
      <c r="J146" s="60">
        <f t="shared" si="16"/>
        <v>1</v>
      </c>
      <c r="K146" s="60">
        <f t="shared" si="17"/>
        <v>0</v>
      </c>
      <c r="L146" s="61">
        <f t="shared" si="18"/>
        <v>1</v>
      </c>
    </row>
    <row r="147" spans="1:12" ht="14.25">
      <c r="A147" s="59" t="s">
        <v>653</v>
      </c>
      <c r="B147" s="1" t="s">
        <v>13</v>
      </c>
      <c r="C147" s="1" t="s">
        <v>284</v>
      </c>
      <c r="D147" s="17" t="s">
        <v>285</v>
      </c>
      <c r="E147" s="9">
        <v>1</v>
      </c>
      <c r="F147" s="9">
        <v>0</v>
      </c>
      <c r="G147" s="9">
        <v>0</v>
      </c>
      <c r="H147" s="9">
        <v>0</v>
      </c>
      <c r="I147" s="18">
        <v>0</v>
      </c>
      <c r="J147" s="60">
        <f t="shared" si="16"/>
        <v>1</v>
      </c>
      <c r="K147" s="60">
        <f t="shared" si="17"/>
        <v>0</v>
      </c>
      <c r="L147" s="61">
        <f t="shared" si="18"/>
        <v>1</v>
      </c>
    </row>
    <row r="148" spans="1:12" ht="14.25">
      <c r="A148" s="59" t="s">
        <v>653</v>
      </c>
      <c r="B148" s="17" t="s">
        <v>716</v>
      </c>
      <c r="C148" s="17" t="s">
        <v>725</v>
      </c>
      <c r="D148" s="17" t="s">
        <v>707</v>
      </c>
      <c r="E148" s="9">
        <v>0</v>
      </c>
      <c r="F148" s="9">
        <v>0</v>
      </c>
      <c r="G148" s="9">
        <v>0</v>
      </c>
      <c r="H148" s="9">
        <v>1</v>
      </c>
      <c r="I148" s="18">
        <v>0</v>
      </c>
      <c r="J148" s="60">
        <f t="shared" si="16"/>
        <v>1</v>
      </c>
      <c r="K148" s="60">
        <f t="shared" si="17"/>
        <v>0</v>
      </c>
      <c r="L148" s="61">
        <f t="shared" si="18"/>
        <v>1</v>
      </c>
    </row>
    <row r="149" spans="1:12" ht="14.25">
      <c r="A149" s="59" t="s">
        <v>653</v>
      </c>
      <c r="B149" s="17" t="s">
        <v>286</v>
      </c>
      <c r="C149" s="17" t="s">
        <v>727</v>
      </c>
      <c r="D149" s="17" t="s">
        <v>365</v>
      </c>
      <c r="E149" s="9">
        <v>0</v>
      </c>
      <c r="F149" s="9">
        <v>0</v>
      </c>
      <c r="G149" s="9">
        <v>0</v>
      </c>
      <c r="H149" s="9">
        <v>1</v>
      </c>
      <c r="I149" s="18">
        <v>0</v>
      </c>
      <c r="J149" s="60">
        <f t="shared" si="16"/>
        <v>1</v>
      </c>
      <c r="K149" s="60">
        <f t="shared" si="17"/>
        <v>0</v>
      </c>
      <c r="L149" s="61">
        <f t="shared" si="18"/>
        <v>1</v>
      </c>
    </row>
    <row r="150" spans="1:12" ht="14.25">
      <c r="A150" s="59" t="s">
        <v>653</v>
      </c>
      <c r="B150" s="17" t="s">
        <v>504</v>
      </c>
      <c r="C150" s="17" t="s">
        <v>505</v>
      </c>
      <c r="D150" s="17" t="s">
        <v>12</v>
      </c>
      <c r="E150" s="9">
        <v>0</v>
      </c>
      <c r="F150" s="9">
        <v>1</v>
      </c>
      <c r="G150" s="9">
        <v>0</v>
      </c>
      <c r="H150" s="9">
        <v>0</v>
      </c>
      <c r="I150" s="18">
        <v>0</v>
      </c>
      <c r="J150" s="60">
        <f t="shared" si="16"/>
        <v>1</v>
      </c>
      <c r="K150" s="60">
        <f t="shared" si="17"/>
        <v>0</v>
      </c>
      <c r="L150" s="61">
        <f t="shared" si="18"/>
        <v>1</v>
      </c>
    </row>
    <row r="151" spans="1:12" ht="14.25">
      <c r="A151" s="59" t="s">
        <v>653</v>
      </c>
      <c r="B151" s="17" t="s">
        <v>511</v>
      </c>
      <c r="C151" s="17" t="s">
        <v>512</v>
      </c>
      <c r="D151" s="17" t="s">
        <v>117</v>
      </c>
      <c r="E151" s="9">
        <v>0</v>
      </c>
      <c r="F151" s="9">
        <v>1</v>
      </c>
      <c r="G151" s="9">
        <v>0</v>
      </c>
      <c r="H151" s="9">
        <v>0</v>
      </c>
      <c r="I151" s="18">
        <v>0</v>
      </c>
      <c r="J151" s="60">
        <f t="shared" si="16"/>
        <v>1</v>
      </c>
      <c r="K151" s="60">
        <f t="shared" si="17"/>
        <v>0</v>
      </c>
      <c r="L151" s="61">
        <f t="shared" si="18"/>
        <v>1</v>
      </c>
    </row>
    <row r="152" spans="1:12" ht="14.25">
      <c r="A152" s="59" t="s">
        <v>653</v>
      </c>
      <c r="B152" s="17" t="s">
        <v>59</v>
      </c>
      <c r="C152" s="17" t="s">
        <v>512</v>
      </c>
      <c r="D152" s="17" t="s">
        <v>437</v>
      </c>
      <c r="E152" s="9">
        <v>0</v>
      </c>
      <c r="F152" s="9">
        <v>1</v>
      </c>
      <c r="G152" s="9">
        <v>0</v>
      </c>
      <c r="H152" s="9">
        <v>0</v>
      </c>
      <c r="I152" s="18">
        <v>0</v>
      </c>
      <c r="J152" s="60">
        <f t="shared" si="16"/>
        <v>1</v>
      </c>
      <c r="K152" s="60">
        <f t="shared" si="17"/>
        <v>0</v>
      </c>
      <c r="L152" s="61">
        <f t="shared" si="18"/>
        <v>1</v>
      </c>
    </row>
    <row r="153" spans="1:12" ht="14.25">
      <c r="A153" s="59" t="s">
        <v>653</v>
      </c>
      <c r="B153" s="17" t="s">
        <v>13</v>
      </c>
      <c r="C153" s="17" t="s">
        <v>34</v>
      </c>
      <c r="D153" s="17" t="s">
        <v>394</v>
      </c>
      <c r="E153" s="9">
        <v>0</v>
      </c>
      <c r="F153" s="9">
        <v>1</v>
      </c>
      <c r="G153" s="9">
        <v>0</v>
      </c>
      <c r="H153" s="9">
        <v>0</v>
      </c>
      <c r="I153" s="18">
        <v>0</v>
      </c>
      <c r="J153" s="60">
        <f t="shared" si="16"/>
        <v>1</v>
      </c>
      <c r="K153" s="60">
        <f t="shared" si="17"/>
        <v>0</v>
      </c>
      <c r="L153" s="61">
        <f t="shared" si="18"/>
        <v>1</v>
      </c>
    </row>
    <row r="154" spans="1:12" ht="14.25">
      <c r="A154" s="59" t="s">
        <v>653</v>
      </c>
      <c r="B154" s="17" t="s">
        <v>714</v>
      </c>
      <c r="C154" s="17" t="s">
        <v>95</v>
      </c>
      <c r="D154" s="17" t="s">
        <v>706</v>
      </c>
      <c r="E154" s="9">
        <v>0</v>
      </c>
      <c r="F154" s="9">
        <v>0</v>
      </c>
      <c r="G154" s="9">
        <v>0</v>
      </c>
      <c r="H154" s="9">
        <v>1</v>
      </c>
      <c r="I154" s="18">
        <v>0</v>
      </c>
      <c r="J154" s="60">
        <f t="shared" si="16"/>
        <v>1</v>
      </c>
      <c r="K154" s="60">
        <f t="shared" si="17"/>
        <v>0</v>
      </c>
      <c r="L154" s="61">
        <f t="shared" si="18"/>
        <v>1</v>
      </c>
    </row>
    <row r="155" spans="1:12" ht="14.25">
      <c r="A155" s="59" t="s">
        <v>653</v>
      </c>
      <c r="B155" s="17" t="s">
        <v>509</v>
      </c>
      <c r="C155" s="17" t="s">
        <v>510</v>
      </c>
      <c r="D155" s="17" t="s">
        <v>12</v>
      </c>
      <c r="E155" s="9">
        <v>0</v>
      </c>
      <c r="F155" s="9">
        <v>1</v>
      </c>
      <c r="G155" s="9">
        <v>0</v>
      </c>
      <c r="H155" s="9">
        <v>0</v>
      </c>
      <c r="I155" s="18">
        <v>0</v>
      </c>
      <c r="J155" s="60">
        <f t="shared" si="16"/>
        <v>1</v>
      </c>
      <c r="K155" s="60">
        <f t="shared" si="17"/>
        <v>0</v>
      </c>
      <c r="L155" s="61">
        <f t="shared" si="18"/>
        <v>1</v>
      </c>
    </row>
    <row r="156" spans="1:12" ht="14.25">
      <c r="A156" s="59" t="s">
        <v>653</v>
      </c>
      <c r="B156" s="1" t="s">
        <v>290</v>
      </c>
      <c r="C156" s="1" t="s">
        <v>291</v>
      </c>
      <c r="D156" s="17" t="s">
        <v>117</v>
      </c>
      <c r="E156" s="9">
        <v>1</v>
      </c>
      <c r="F156" s="9">
        <v>0</v>
      </c>
      <c r="G156" s="9">
        <v>0</v>
      </c>
      <c r="H156" s="9">
        <v>0</v>
      </c>
      <c r="I156" s="18">
        <v>0</v>
      </c>
      <c r="J156" s="60">
        <f t="shared" si="16"/>
        <v>1</v>
      </c>
      <c r="K156" s="60">
        <f t="shared" si="17"/>
        <v>0</v>
      </c>
      <c r="L156" s="61">
        <f t="shared" si="18"/>
        <v>1</v>
      </c>
    </row>
    <row r="157" spans="1:12" ht="14.25">
      <c r="A157" s="59" t="s">
        <v>653</v>
      </c>
      <c r="B157" s="17" t="s">
        <v>451</v>
      </c>
      <c r="C157" s="17" t="s">
        <v>513</v>
      </c>
      <c r="D157" s="17" t="s">
        <v>45</v>
      </c>
      <c r="E157" s="9">
        <v>0</v>
      </c>
      <c r="F157" s="9">
        <v>1</v>
      </c>
      <c r="G157" s="9">
        <v>0</v>
      </c>
      <c r="H157" s="9">
        <v>0</v>
      </c>
      <c r="I157" s="18">
        <v>0</v>
      </c>
      <c r="J157" s="60">
        <f t="shared" si="16"/>
        <v>1</v>
      </c>
      <c r="K157" s="60">
        <f t="shared" si="17"/>
        <v>0</v>
      </c>
      <c r="L157" s="61">
        <f t="shared" si="18"/>
        <v>1</v>
      </c>
    </row>
    <row r="158" spans="1:12" ht="14.25">
      <c r="A158" s="59" t="s">
        <v>653</v>
      </c>
      <c r="B158" s="1" t="s">
        <v>71</v>
      </c>
      <c r="C158" s="1" t="s">
        <v>296</v>
      </c>
      <c r="D158" s="17" t="s">
        <v>297</v>
      </c>
      <c r="E158" s="9">
        <v>1</v>
      </c>
      <c r="F158" s="9">
        <v>0</v>
      </c>
      <c r="G158" s="9">
        <v>0</v>
      </c>
      <c r="H158" s="9">
        <v>0</v>
      </c>
      <c r="I158" s="18">
        <v>0</v>
      </c>
      <c r="J158" s="60">
        <f t="shared" si="16"/>
        <v>1</v>
      </c>
      <c r="K158" s="60">
        <f t="shared" si="17"/>
        <v>0</v>
      </c>
      <c r="L158" s="61">
        <f t="shared" si="18"/>
        <v>1</v>
      </c>
    </row>
    <row r="159" spans="1:12" ht="14.25">
      <c r="A159" s="59" t="s">
        <v>653</v>
      </c>
      <c r="B159" s="17" t="s">
        <v>42</v>
      </c>
      <c r="C159" s="17" t="s">
        <v>485</v>
      </c>
      <c r="D159" s="17" t="s">
        <v>45</v>
      </c>
      <c r="E159" s="9">
        <v>0</v>
      </c>
      <c r="F159" s="9">
        <v>1</v>
      </c>
      <c r="G159" s="9">
        <v>0</v>
      </c>
      <c r="H159" s="9">
        <v>0</v>
      </c>
      <c r="I159" s="18">
        <v>0</v>
      </c>
      <c r="J159" s="60">
        <f t="shared" si="16"/>
        <v>1</v>
      </c>
      <c r="K159" s="60">
        <f t="shared" si="17"/>
        <v>0</v>
      </c>
      <c r="L159" s="61">
        <f t="shared" si="18"/>
        <v>1</v>
      </c>
    </row>
    <row r="160" spans="1:12" ht="14.25">
      <c r="A160" s="59" t="s">
        <v>653</v>
      </c>
      <c r="B160" s="1" t="s">
        <v>255</v>
      </c>
      <c r="C160" s="1" t="s">
        <v>299</v>
      </c>
      <c r="D160" s="17" t="s">
        <v>19</v>
      </c>
      <c r="E160" s="9">
        <v>1</v>
      </c>
      <c r="F160" s="9">
        <v>0</v>
      </c>
      <c r="G160" s="9">
        <v>0</v>
      </c>
      <c r="H160" s="9">
        <v>0</v>
      </c>
      <c r="I160" s="18">
        <v>0</v>
      </c>
      <c r="J160" s="60">
        <f t="shared" si="16"/>
        <v>1</v>
      </c>
      <c r="K160" s="60">
        <f t="shared" si="17"/>
        <v>0</v>
      </c>
      <c r="L160" s="61">
        <f t="shared" si="18"/>
        <v>1</v>
      </c>
    </row>
    <row r="161" spans="1:12" ht="14.25">
      <c r="A161" s="59" t="s">
        <v>653</v>
      </c>
      <c r="B161" s="17" t="s">
        <v>82</v>
      </c>
      <c r="C161" s="17" t="s">
        <v>490</v>
      </c>
      <c r="D161" s="17" t="s">
        <v>489</v>
      </c>
      <c r="E161" s="9">
        <v>0</v>
      </c>
      <c r="F161" s="9">
        <v>1</v>
      </c>
      <c r="G161" s="9">
        <v>0</v>
      </c>
      <c r="H161" s="9">
        <v>0</v>
      </c>
      <c r="I161" s="18">
        <v>0</v>
      </c>
      <c r="J161" s="60">
        <f t="shared" si="16"/>
        <v>1</v>
      </c>
      <c r="K161" s="60">
        <f t="shared" si="17"/>
        <v>0</v>
      </c>
      <c r="L161" s="61">
        <f t="shared" si="18"/>
        <v>1</v>
      </c>
    </row>
    <row r="162" spans="1:12" ht="14.25">
      <c r="A162" s="59" t="s">
        <v>653</v>
      </c>
      <c r="B162" s="17" t="s">
        <v>11</v>
      </c>
      <c r="C162" s="17" t="s">
        <v>518</v>
      </c>
      <c r="D162" s="17" t="s">
        <v>416</v>
      </c>
      <c r="E162" s="9">
        <v>0</v>
      </c>
      <c r="F162" s="9">
        <v>1</v>
      </c>
      <c r="G162" s="9">
        <v>0</v>
      </c>
      <c r="H162" s="9">
        <v>0</v>
      </c>
      <c r="I162" s="18">
        <v>0</v>
      </c>
      <c r="J162" s="60">
        <f t="shared" si="16"/>
        <v>1</v>
      </c>
      <c r="K162" s="60">
        <f t="shared" si="17"/>
        <v>0</v>
      </c>
      <c r="L162" s="61">
        <f t="shared" si="18"/>
        <v>1</v>
      </c>
    </row>
    <row r="163" spans="1:12" ht="14.25">
      <c r="A163" s="59" t="s">
        <v>653</v>
      </c>
      <c r="B163" s="17" t="s">
        <v>412</v>
      </c>
      <c r="C163" s="17" t="s">
        <v>515</v>
      </c>
      <c r="D163" s="17" t="s">
        <v>587</v>
      </c>
      <c r="E163" s="9">
        <v>0</v>
      </c>
      <c r="F163" s="9">
        <v>1</v>
      </c>
      <c r="G163" s="9">
        <v>0</v>
      </c>
      <c r="H163" s="9">
        <v>0</v>
      </c>
      <c r="I163" s="18">
        <v>0</v>
      </c>
      <c r="J163" s="60">
        <f t="shared" si="16"/>
        <v>1</v>
      </c>
      <c r="K163" s="60">
        <f t="shared" si="17"/>
        <v>0</v>
      </c>
      <c r="L163" s="61">
        <f t="shared" si="18"/>
        <v>1</v>
      </c>
    </row>
    <row r="164" spans="1:12" ht="14.25">
      <c r="A164" s="59" t="s">
        <v>653</v>
      </c>
      <c r="B164" s="17" t="s">
        <v>500</v>
      </c>
      <c r="C164" s="17" t="s">
        <v>83</v>
      </c>
      <c r="D164" s="17" t="s">
        <v>155</v>
      </c>
      <c r="E164" s="9">
        <v>0</v>
      </c>
      <c r="F164" s="9">
        <v>1</v>
      </c>
      <c r="G164" s="9">
        <v>0</v>
      </c>
      <c r="H164" s="9">
        <v>0</v>
      </c>
      <c r="I164" s="18">
        <v>0</v>
      </c>
      <c r="J164" s="60">
        <f t="shared" si="16"/>
        <v>1</v>
      </c>
      <c r="K164" s="60">
        <f t="shared" si="17"/>
        <v>0</v>
      </c>
      <c r="L164" s="61">
        <f t="shared" si="18"/>
        <v>1</v>
      </c>
    </row>
    <row r="165" spans="1:12" ht="14.25">
      <c r="A165" s="59" t="s">
        <v>653</v>
      </c>
      <c r="B165" s="17" t="s">
        <v>502</v>
      </c>
      <c r="C165" s="17" t="s">
        <v>503</v>
      </c>
      <c r="D165" s="17" t="s">
        <v>45</v>
      </c>
      <c r="E165" s="9">
        <v>0</v>
      </c>
      <c r="F165" s="9">
        <v>1</v>
      </c>
      <c r="G165" s="9">
        <v>0</v>
      </c>
      <c r="H165" s="9">
        <v>0</v>
      </c>
      <c r="I165" s="18">
        <v>0</v>
      </c>
      <c r="J165" s="60">
        <f t="shared" si="16"/>
        <v>1</v>
      </c>
      <c r="K165" s="60">
        <f t="shared" si="17"/>
        <v>0</v>
      </c>
      <c r="L165" s="61">
        <f t="shared" si="18"/>
        <v>1</v>
      </c>
    </row>
    <row r="166" spans="1:12" ht="14.25">
      <c r="A166" s="59" t="s">
        <v>653</v>
      </c>
      <c r="B166" s="17" t="s">
        <v>386</v>
      </c>
      <c r="C166" s="17" t="s">
        <v>519</v>
      </c>
      <c r="D166" s="17" t="s">
        <v>357</v>
      </c>
      <c r="E166" s="9">
        <v>0</v>
      </c>
      <c r="F166" s="9">
        <v>1</v>
      </c>
      <c r="G166" s="9">
        <v>0</v>
      </c>
      <c r="H166" s="9">
        <v>0</v>
      </c>
      <c r="I166" s="18">
        <v>0</v>
      </c>
      <c r="J166" s="60">
        <f t="shared" si="16"/>
        <v>1</v>
      </c>
      <c r="K166" s="60">
        <f t="shared" si="17"/>
        <v>0</v>
      </c>
      <c r="L166" s="61">
        <f t="shared" si="18"/>
        <v>1</v>
      </c>
    </row>
    <row r="167" spans="1:12" ht="14.25">
      <c r="A167" s="59" t="s">
        <v>653</v>
      </c>
      <c r="B167" s="1" t="s">
        <v>220</v>
      </c>
      <c r="C167" s="1" t="s">
        <v>300</v>
      </c>
      <c r="D167" s="17" t="s">
        <v>155</v>
      </c>
      <c r="E167" s="9">
        <v>1</v>
      </c>
      <c r="F167" s="9">
        <v>0</v>
      </c>
      <c r="G167" s="9">
        <v>0</v>
      </c>
      <c r="H167" s="9">
        <v>0</v>
      </c>
      <c r="I167" s="18">
        <v>0</v>
      </c>
      <c r="J167" s="60">
        <f t="shared" si="16"/>
        <v>1</v>
      </c>
      <c r="K167" s="60">
        <f t="shared" si="17"/>
        <v>0</v>
      </c>
      <c r="L167" s="61">
        <f t="shared" si="18"/>
        <v>1</v>
      </c>
    </row>
    <row r="168" spans="1:12" ht="14.25">
      <c r="A168" s="59" t="s">
        <v>653</v>
      </c>
      <c r="B168" s="17" t="s">
        <v>184</v>
      </c>
      <c r="C168" s="17" t="s">
        <v>482</v>
      </c>
      <c r="D168" s="17" t="s">
        <v>12</v>
      </c>
      <c r="E168" s="9">
        <v>0</v>
      </c>
      <c r="F168" s="9">
        <v>1</v>
      </c>
      <c r="G168" s="9">
        <v>0</v>
      </c>
      <c r="H168" s="9">
        <v>0</v>
      </c>
      <c r="I168" s="18">
        <v>0</v>
      </c>
      <c r="J168" s="60">
        <f t="shared" si="16"/>
        <v>1</v>
      </c>
      <c r="K168" s="60">
        <f t="shared" si="17"/>
        <v>0</v>
      </c>
      <c r="L168" s="61">
        <f t="shared" si="18"/>
        <v>1</v>
      </c>
    </row>
  </sheetData>
  <sheetProtection/>
  <mergeCells count="2">
    <mergeCell ref="A17:M17"/>
    <mergeCell ref="A45:M45"/>
  </mergeCells>
  <printOptions/>
  <pageMargins left="0.75" right="0.75" top="0.28" bottom="0.49" header="0.27" footer="0.5"/>
  <pageSetup horizontalDpi="300" verticalDpi="300" orientation="landscape" paperSize="9" scale="75" r:id="rId2"/>
  <rowBreaks count="2" manualBreakCount="2">
    <brk id="55" max="13" man="1"/>
    <brk id="1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108"/>
  <sheetViews>
    <sheetView zoomScalePageLayoutView="0" workbookViewId="0" topLeftCell="A10">
      <selection activeCell="L23" sqref="L23"/>
    </sheetView>
  </sheetViews>
  <sheetFormatPr defaultColWidth="9.140625" defaultRowHeight="12.75"/>
  <cols>
    <col min="1" max="1" width="6.421875" style="9" customWidth="1"/>
    <col min="2" max="2" width="16.28125" style="10" customWidth="1"/>
    <col min="3" max="3" width="17.7109375" style="10" customWidth="1"/>
    <col min="4" max="4" width="27.421875" style="10" customWidth="1"/>
    <col min="5" max="9" width="4.7109375" style="9" bestFit="1" customWidth="1"/>
    <col min="10" max="11" width="7.8515625" style="10" customWidth="1"/>
    <col min="12" max="12" width="11.8515625" style="10" customWidth="1"/>
    <col min="13" max="16384" width="9.140625" style="10" customWidth="1"/>
  </cols>
  <sheetData>
    <row r="1" ht="0.75" customHeight="1"/>
    <row r="2" ht="14.25" hidden="1"/>
    <row r="3" ht="14.25" hidden="1"/>
    <row r="4" ht="14.25" hidden="1"/>
    <row r="5" spans="1:15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4"/>
      <c r="N5" s="14"/>
      <c r="O5" s="14"/>
    </row>
    <row r="6" spans="1:15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4"/>
      <c r="N6" s="14"/>
      <c r="O6" s="14"/>
    </row>
    <row r="7" spans="1:15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4"/>
      <c r="N7" s="14"/>
      <c r="O7" s="14"/>
    </row>
    <row r="8" spans="1:12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</row>
    <row r="9" spans="1:12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</row>
    <row r="10" spans="1:12" ht="14.25">
      <c r="A10" s="48"/>
      <c r="B10" s="33"/>
      <c r="C10" s="32"/>
      <c r="D10" s="33"/>
      <c r="E10" s="32"/>
      <c r="F10" s="32"/>
      <c r="G10" s="32"/>
      <c r="H10" s="32"/>
      <c r="I10" s="48"/>
      <c r="J10" s="32"/>
      <c r="K10" s="32"/>
      <c r="L10" s="32"/>
    </row>
    <row r="11" spans="1:12" ht="14.25">
      <c r="A11" s="34"/>
      <c r="B11" s="35"/>
      <c r="C11" s="35"/>
      <c r="D11" s="35"/>
      <c r="E11" s="34"/>
      <c r="F11" s="34"/>
      <c r="G11" s="34"/>
      <c r="H11" s="34"/>
      <c r="I11" s="34"/>
      <c r="J11" s="35"/>
      <c r="K11" s="35"/>
      <c r="L11" s="35"/>
    </row>
    <row r="12" spans="1:12" ht="14.25">
      <c r="A12" s="34"/>
      <c r="B12" s="35"/>
      <c r="C12" s="35"/>
      <c r="D12" s="35"/>
      <c r="E12" s="34"/>
      <c r="F12" s="34"/>
      <c r="G12" s="34"/>
      <c r="H12" s="34"/>
      <c r="I12" s="34"/>
      <c r="J12" s="35"/>
      <c r="K12" s="35"/>
      <c r="L12" s="35"/>
    </row>
    <row r="13" spans="1:17" ht="14.25">
      <c r="A13" s="33" t="s">
        <v>66</v>
      </c>
      <c r="B13" s="33"/>
      <c r="C13" s="33"/>
      <c r="D13" s="33"/>
      <c r="E13" s="33"/>
      <c r="F13" s="33"/>
      <c r="G13" s="33"/>
      <c r="H13" s="33"/>
      <c r="I13" s="48"/>
      <c r="J13" s="33"/>
      <c r="K13" s="33"/>
      <c r="L13" s="33"/>
      <c r="M13" s="14"/>
      <c r="N13" s="14"/>
      <c r="O13" s="14"/>
      <c r="P13" s="14"/>
      <c r="Q13" s="14"/>
    </row>
    <row r="14" spans="1:17" ht="14.25">
      <c r="A14" s="33" t="s">
        <v>730</v>
      </c>
      <c r="B14" s="33"/>
      <c r="C14" s="33"/>
      <c r="D14" s="33"/>
      <c r="E14" s="33"/>
      <c r="F14" s="33"/>
      <c r="G14" s="33"/>
      <c r="H14" s="33"/>
      <c r="I14" s="48"/>
      <c r="J14" s="33"/>
      <c r="K14" s="33"/>
      <c r="L14" s="33"/>
      <c r="M14" s="14"/>
      <c r="N14" s="14"/>
      <c r="O14" s="14"/>
      <c r="P14" s="14"/>
      <c r="Q14" s="14"/>
    </row>
    <row r="15" spans="1:17" ht="14.25">
      <c r="A15" s="48"/>
      <c r="B15" s="32"/>
      <c r="C15" s="32"/>
      <c r="D15" s="33"/>
      <c r="E15" s="32"/>
      <c r="F15" s="32"/>
      <c r="G15" s="32"/>
      <c r="H15" s="32"/>
      <c r="I15" s="48"/>
      <c r="J15" s="32"/>
      <c r="K15" s="32"/>
      <c r="L15" s="32"/>
      <c r="M15" s="14"/>
      <c r="N15" s="14"/>
      <c r="O15" s="14"/>
      <c r="P15" s="14"/>
      <c r="Q15" s="14"/>
    </row>
    <row r="16" spans="1:12" ht="14.25">
      <c r="A16" s="33" t="s">
        <v>64</v>
      </c>
      <c r="B16" s="32"/>
      <c r="C16" s="32"/>
      <c r="D16" s="48" t="s">
        <v>65</v>
      </c>
      <c r="E16" s="36" t="s">
        <v>101</v>
      </c>
      <c r="F16" s="36"/>
      <c r="G16" s="36"/>
      <c r="H16" s="32"/>
      <c r="I16" s="48"/>
      <c r="J16" s="32" t="s">
        <v>586</v>
      </c>
      <c r="K16" s="32"/>
      <c r="L16" s="32"/>
    </row>
    <row r="17" spans="1:12" ht="20.25" customHeight="1">
      <c r="A17" s="73" t="s">
        <v>604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33" customHeight="1">
      <c r="A18" s="51" t="s">
        <v>0</v>
      </c>
      <c r="B18" s="52" t="s">
        <v>238</v>
      </c>
      <c r="C18" s="53" t="s">
        <v>239</v>
      </c>
      <c r="D18" s="52" t="s">
        <v>1</v>
      </c>
      <c r="E18" s="53" t="s">
        <v>2</v>
      </c>
      <c r="F18" s="53" t="s">
        <v>3</v>
      </c>
      <c r="G18" s="53" t="s">
        <v>4</v>
      </c>
      <c r="H18" s="53" t="s">
        <v>5</v>
      </c>
      <c r="I18" s="58" t="s">
        <v>6</v>
      </c>
      <c r="J18" s="53" t="s">
        <v>7</v>
      </c>
      <c r="K18" s="54" t="s">
        <v>62</v>
      </c>
      <c r="L18" s="55" t="s">
        <v>63</v>
      </c>
    </row>
    <row r="19" spans="1:14" ht="14.25">
      <c r="A19" s="56">
        <v>1</v>
      </c>
      <c r="B19" s="1" t="s">
        <v>301</v>
      </c>
      <c r="C19" s="1" t="s">
        <v>302</v>
      </c>
      <c r="D19" s="1" t="s">
        <v>303</v>
      </c>
      <c r="E19" s="4">
        <v>30</v>
      </c>
      <c r="F19" s="4">
        <v>30</v>
      </c>
      <c r="G19" s="18">
        <v>30</v>
      </c>
      <c r="H19" s="18">
        <v>30</v>
      </c>
      <c r="I19" s="18">
        <v>30</v>
      </c>
      <c r="J19" s="5">
        <f aca="true" t="shared" si="0" ref="J19:J27">SUM(E19:I19)</f>
        <v>150</v>
      </c>
      <c r="K19" s="5">
        <f>MIN(E19:I19)</f>
        <v>30</v>
      </c>
      <c r="L19" s="20">
        <f>J19-K19</f>
        <v>120</v>
      </c>
      <c r="M19" s="16"/>
      <c r="N19" s="16"/>
    </row>
    <row r="20" spans="1:14" ht="14.25">
      <c r="A20" s="56">
        <v>2</v>
      </c>
      <c r="B20" s="1" t="s">
        <v>306</v>
      </c>
      <c r="C20" s="1" t="s">
        <v>307</v>
      </c>
      <c r="D20" s="1" t="s">
        <v>155</v>
      </c>
      <c r="E20" s="4">
        <v>28</v>
      </c>
      <c r="F20" s="4">
        <v>25</v>
      </c>
      <c r="G20" s="18">
        <v>29</v>
      </c>
      <c r="H20" s="18">
        <v>27</v>
      </c>
      <c r="I20" s="18">
        <v>25</v>
      </c>
      <c r="J20" s="5">
        <f t="shared" si="0"/>
        <v>134</v>
      </c>
      <c r="K20" s="5">
        <f aca="true" t="shared" si="1" ref="K20:K27">MIN(E20:I20)</f>
        <v>25</v>
      </c>
      <c r="L20" s="20">
        <f>J20-K20</f>
        <v>109</v>
      </c>
      <c r="M20" s="16"/>
      <c r="N20" s="16"/>
    </row>
    <row r="21" spans="1:14" ht="14.25">
      <c r="A21" s="56">
        <v>3</v>
      </c>
      <c r="B21" s="1" t="s">
        <v>57</v>
      </c>
      <c r="C21" s="1" t="s">
        <v>56</v>
      </c>
      <c r="D21" s="17" t="s">
        <v>587</v>
      </c>
      <c r="E21" s="4">
        <v>27</v>
      </c>
      <c r="F21" s="4">
        <v>24</v>
      </c>
      <c r="G21" s="18">
        <v>28</v>
      </c>
      <c r="H21" s="18">
        <v>0</v>
      </c>
      <c r="I21" s="18">
        <v>22</v>
      </c>
      <c r="J21" s="5">
        <f t="shared" si="0"/>
        <v>101</v>
      </c>
      <c r="K21" s="5">
        <f>MIN(E21:I21)</f>
        <v>0</v>
      </c>
      <c r="L21" s="20">
        <f aca="true" t="shared" si="2" ref="L21:L27">J21-K21</f>
        <v>101</v>
      </c>
      <c r="M21" s="16"/>
      <c r="N21" s="16"/>
    </row>
    <row r="22" spans="1:14" ht="14.25">
      <c r="A22" s="56">
        <v>4</v>
      </c>
      <c r="B22" s="1" t="s">
        <v>312</v>
      </c>
      <c r="C22" s="1" t="s">
        <v>313</v>
      </c>
      <c r="D22" s="1" t="s">
        <v>19</v>
      </c>
      <c r="E22" s="4">
        <v>24</v>
      </c>
      <c r="F22" s="4">
        <v>16</v>
      </c>
      <c r="G22" s="4">
        <v>0</v>
      </c>
      <c r="H22" s="4">
        <v>20</v>
      </c>
      <c r="I22" s="4">
        <v>14</v>
      </c>
      <c r="J22" s="5">
        <f>SUM(E22:I22)</f>
        <v>74</v>
      </c>
      <c r="K22" s="5">
        <f>MIN(E22:I22)</f>
        <v>0</v>
      </c>
      <c r="L22" s="20">
        <f>J22-K22</f>
        <v>74</v>
      </c>
      <c r="M22" s="16"/>
      <c r="N22" s="16"/>
    </row>
    <row r="23" spans="1:14" ht="14.25" customHeight="1">
      <c r="A23" s="56">
        <v>5</v>
      </c>
      <c r="B23" s="1" t="s">
        <v>55</v>
      </c>
      <c r="C23" s="1" t="s">
        <v>54</v>
      </c>
      <c r="D23" s="1" t="s">
        <v>155</v>
      </c>
      <c r="E23" s="4">
        <v>18</v>
      </c>
      <c r="F23" s="4">
        <v>9</v>
      </c>
      <c r="G23" s="4">
        <v>23</v>
      </c>
      <c r="H23" s="4">
        <v>18</v>
      </c>
      <c r="I23" s="4">
        <v>13</v>
      </c>
      <c r="J23" s="5">
        <f t="shared" si="0"/>
        <v>81</v>
      </c>
      <c r="K23" s="5">
        <f>MIN(E23:I23)</f>
        <v>9</v>
      </c>
      <c r="L23" s="20">
        <f>J23-K23</f>
        <v>72</v>
      </c>
      <c r="M23" s="16"/>
      <c r="N23" s="16"/>
    </row>
    <row r="24" spans="1:12" ht="14.25">
      <c r="A24" s="56">
        <v>6</v>
      </c>
      <c r="B24" s="1" t="s">
        <v>81</v>
      </c>
      <c r="C24" s="1" t="s">
        <v>80</v>
      </c>
      <c r="D24" s="17" t="s">
        <v>587</v>
      </c>
      <c r="E24" s="4">
        <v>14</v>
      </c>
      <c r="F24" s="4">
        <v>5</v>
      </c>
      <c r="G24" s="4">
        <v>22</v>
      </c>
      <c r="H24" s="4">
        <v>16</v>
      </c>
      <c r="I24" s="4">
        <v>0</v>
      </c>
      <c r="J24" s="5">
        <f t="shared" si="0"/>
        <v>57</v>
      </c>
      <c r="K24" s="5">
        <f>MIN(E24:I24)</f>
        <v>0</v>
      </c>
      <c r="L24" s="20">
        <f>J24-K24</f>
        <v>57</v>
      </c>
    </row>
    <row r="25" spans="1:12" ht="14.25">
      <c r="A25" s="56">
        <v>7</v>
      </c>
      <c r="B25" s="1" t="s">
        <v>60</v>
      </c>
      <c r="C25" s="1" t="s">
        <v>86</v>
      </c>
      <c r="D25" s="1" t="s">
        <v>155</v>
      </c>
      <c r="E25" s="4">
        <v>1</v>
      </c>
      <c r="F25" s="4">
        <v>1</v>
      </c>
      <c r="G25" s="4">
        <v>16</v>
      </c>
      <c r="H25" s="4">
        <v>8</v>
      </c>
      <c r="I25" s="4">
        <v>17</v>
      </c>
      <c r="J25" s="5">
        <f t="shared" si="0"/>
        <v>43</v>
      </c>
      <c r="K25" s="5">
        <f t="shared" si="1"/>
        <v>1</v>
      </c>
      <c r="L25" s="20">
        <f t="shared" si="2"/>
        <v>42</v>
      </c>
    </row>
    <row r="26" spans="1:12" ht="14.25">
      <c r="A26" s="56">
        <v>8</v>
      </c>
      <c r="B26" s="17" t="s">
        <v>584</v>
      </c>
      <c r="C26" s="17" t="s">
        <v>585</v>
      </c>
      <c r="D26" s="17" t="s">
        <v>394</v>
      </c>
      <c r="E26" s="4">
        <v>1</v>
      </c>
      <c r="F26" s="4">
        <v>1</v>
      </c>
      <c r="G26" s="4">
        <v>15</v>
      </c>
      <c r="H26" s="4">
        <v>7</v>
      </c>
      <c r="I26" s="4">
        <v>15</v>
      </c>
      <c r="J26" s="5">
        <f t="shared" si="0"/>
        <v>39</v>
      </c>
      <c r="K26" s="5">
        <f t="shared" si="1"/>
        <v>1</v>
      </c>
      <c r="L26" s="20">
        <f t="shared" si="2"/>
        <v>38</v>
      </c>
    </row>
    <row r="27" spans="1:12" ht="14.25">
      <c r="A27" s="56">
        <v>9</v>
      </c>
      <c r="B27" s="1" t="s">
        <v>96</v>
      </c>
      <c r="C27" s="1" t="s">
        <v>100</v>
      </c>
      <c r="D27" s="1" t="s">
        <v>155</v>
      </c>
      <c r="E27" s="4">
        <v>8</v>
      </c>
      <c r="F27" s="4">
        <v>1</v>
      </c>
      <c r="G27" s="4">
        <v>0</v>
      </c>
      <c r="H27" s="4">
        <v>9</v>
      </c>
      <c r="I27" s="4">
        <v>16</v>
      </c>
      <c r="J27" s="5">
        <f t="shared" si="0"/>
        <v>34</v>
      </c>
      <c r="K27" s="5">
        <f t="shared" si="1"/>
        <v>0</v>
      </c>
      <c r="L27" s="20">
        <f t="shared" si="2"/>
        <v>34</v>
      </c>
    </row>
    <row r="30" spans="1:12" ht="14.25">
      <c r="A30" s="73" t="s">
        <v>729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4" ht="14.25" customHeight="1">
      <c r="A31" s="56" t="s">
        <v>653</v>
      </c>
      <c r="B31" s="1" t="s">
        <v>318</v>
      </c>
      <c r="C31" s="1" t="s">
        <v>319</v>
      </c>
      <c r="D31" s="1" t="s">
        <v>139</v>
      </c>
      <c r="E31" s="4">
        <v>21</v>
      </c>
      <c r="F31" s="4">
        <v>15</v>
      </c>
      <c r="G31" s="4">
        <v>27</v>
      </c>
      <c r="H31" s="4">
        <v>0</v>
      </c>
      <c r="I31" s="4">
        <v>0</v>
      </c>
      <c r="J31" s="5">
        <f aca="true" t="shared" si="3" ref="J31:J62">SUM(E31:I31)</f>
        <v>63</v>
      </c>
      <c r="K31" s="5">
        <f aca="true" t="shared" si="4" ref="K31:K62">MIN(E31:I31)</f>
        <v>0</v>
      </c>
      <c r="L31" s="20">
        <f aca="true" t="shared" si="5" ref="L31:L61">J31-K31</f>
        <v>63</v>
      </c>
      <c r="M31" s="16"/>
      <c r="N31" s="16"/>
    </row>
    <row r="32" spans="1:12" ht="14.25">
      <c r="A32" s="56" t="s">
        <v>653</v>
      </c>
      <c r="B32" s="1" t="s">
        <v>93</v>
      </c>
      <c r="C32" s="1" t="s">
        <v>92</v>
      </c>
      <c r="D32" s="1" t="s">
        <v>19</v>
      </c>
      <c r="E32" s="4">
        <v>19</v>
      </c>
      <c r="F32" s="4">
        <v>0</v>
      </c>
      <c r="G32" s="4">
        <v>0</v>
      </c>
      <c r="H32" s="4">
        <v>19</v>
      </c>
      <c r="I32" s="4">
        <v>21</v>
      </c>
      <c r="J32" s="5">
        <f t="shared" si="3"/>
        <v>59</v>
      </c>
      <c r="K32" s="5">
        <f t="shared" si="4"/>
        <v>0</v>
      </c>
      <c r="L32" s="20">
        <f t="shared" si="5"/>
        <v>59</v>
      </c>
    </row>
    <row r="33" spans="1:12" ht="15">
      <c r="A33" s="56" t="s">
        <v>653</v>
      </c>
      <c r="B33" s="17" t="s">
        <v>81</v>
      </c>
      <c r="C33" s="17" t="s">
        <v>530</v>
      </c>
      <c r="D33" s="17" t="s">
        <v>531</v>
      </c>
      <c r="E33" s="18">
        <v>0</v>
      </c>
      <c r="F33" s="11">
        <v>29</v>
      </c>
      <c r="G33" s="18">
        <v>0</v>
      </c>
      <c r="H33" s="18">
        <v>29</v>
      </c>
      <c r="I33" s="18">
        <v>0</v>
      </c>
      <c r="J33" s="5">
        <f t="shared" si="3"/>
        <v>58</v>
      </c>
      <c r="K33" s="5">
        <f t="shared" si="4"/>
        <v>0</v>
      </c>
      <c r="L33" s="20">
        <f t="shared" si="5"/>
        <v>58</v>
      </c>
    </row>
    <row r="34" spans="1:12" ht="14.25">
      <c r="A34" s="56" t="s">
        <v>653</v>
      </c>
      <c r="B34" s="1" t="s">
        <v>316</v>
      </c>
      <c r="C34" s="1" t="s">
        <v>317</v>
      </c>
      <c r="D34" s="1" t="s">
        <v>155</v>
      </c>
      <c r="E34" s="4">
        <v>22</v>
      </c>
      <c r="F34" s="4">
        <v>12</v>
      </c>
      <c r="G34" s="4">
        <v>0</v>
      </c>
      <c r="H34" s="4">
        <v>24</v>
      </c>
      <c r="I34" s="4">
        <v>0</v>
      </c>
      <c r="J34" s="5">
        <f t="shared" si="3"/>
        <v>58</v>
      </c>
      <c r="K34" s="5">
        <f t="shared" si="4"/>
        <v>0</v>
      </c>
      <c r="L34" s="20">
        <f t="shared" si="5"/>
        <v>58</v>
      </c>
    </row>
    <row r="35" spans="1:12" ht="14.25">
      <c r="A35" s="56" t="s">
        <v>653</v>
      </c>
      <c r="B35" s="1" t="s">
        <v>320</v>
      </c>
      <c r="C35" s="1" t="s">
        <v>321</v>
      </c>
      <c r="D35" s="1" t="s">
        <v>12</v>
      </c>
      <c r="E35" s="4">
        <v>20</v>
      </c>
      <c r="F35" s="4">
        <v>11</v>
      </c>
      <c r="G35" s="4">
        <v>25</v>
      </c>
      <c r="H35" s="4">
        <v>0</v>
      </c>
      <c r="I35" s="4">
        <v>0</v>
      </c>
      <c r="J35" s="5">
        <f t="shared" si="3"/>
        <v>56</v>
      </c>
      <c r="K35" s="5">
        <f t="shared" si="4"/>
        <v>0</v>
      </c>
      <c r="L35" s="20">
        <f t="shared" si="5"/>
        <v>56</v>
      </c>
    </row>
    <row r="36" spans="1:12" ht="14.25">
      <c r="A36" s="56" t="s">
        <v>653</v>
      </c>
      <c r="B36" s="17" t="s">
        <v>538</v>
      </c>
      <c r="C36" s="17" t="s">
        <v>539</v>
      </c>
      <c r="D36" s="17" t="s">
        <v>540</v>
      </c>
      <c r="E36" s="4">
        <v>0</v>
      </c>
      <c r="F36" s="4">
        <v>23</v>
      </c>
      <c r="G36" s="4">
        <v>0</v>
      </c>
      <c r="H36" s="4">
        <v>0</v>
      </c>
      <c r="I36" s="4">
        <v>26</v>
      </c>
      <c r="J36" s="5">
        <f t="shared" si="3"/>
        <v>49</v>
      </c>
      <c r="K36" s="5">
        <f t="shared" si="4"/>
        <v>0</v>
      </c>
      <c r="L36" s="20">
        <f t="shared" si="5"/>
        <v>49</v>
      </c>
    </row>
    <row r="37" spans="1:12" ht="14.25">
      <c r="A37" s="56" t="s">
        <v>653</v>
      </c>
      <c r="B37" s="1" t="s">
        <v>322</v>
      </c>
      <c r="C37" s="1" t="s">
        <v>24</v>
      </c>
      <c r="D37" s="1" t="s">
        <v>107</v>
      </c>
      <c r="E37" s="4">
        <v>17</v>
      </c>
      <c r="F37" s="4">
        <v>10</v>
      </c>
      <c r="G37" s="4">
        <v>0</v>
      </c>
      <c r="H37" s="4">
        <v>21</v>
      </c>
      <c r="I37" s="4">
        <v>0</v>
      </c>
      <c r="J37" s="5">
        <f t="shared" si="3"/>
        <v>48</v>
      </c>
      <c r="K37" s="5">
        <f t="shared" si="4"/>
        <v>0</v>
      </c>
      <c r="L37" s="20">
        <f t="shared" si="5"/>
        <v>48</v>
      </c>
    </row>
    <row r="38" spans="1:12" ht="14.25">
      <c r="A38" s="56" t="s">
        <v>653</v>
      </c>
      <c r="B38" s="1" t="s">
        <v>310</v>
      </c>
      <c r="C38" s="1" t="s">
        <v>311</v>
      </c>
      <c r="D38" s="1" t="s">
        <v>19</v>
      </c>
      <c r="E38" s="4">
        <v>25</v>
      </c>
      <c r="F38" s="4">
        <v>19</v>
      </c>
      <c r="G38" s="18">
        <v>0</v>
      </c>
      <c r="H38" s="18">
        <v>0</v>
      </c>
      <c r="I38" s="18">
        <v>0</v>
      </c>
      <c r="J38" s="5">
        <f t="shared" si="3"/>
        <v>44</v>
      </c>
      <c r="K38" s="5">
        <f t="shared" si="4"/>
        <v>0</v>
      </c>
      <c r="L38" s="20">
        <f t="shared" si="5"/>
        <v>44</v>
      </c>
    </row>
    <row r="39" spans="1:12" ht="14.25">
      <c r="A39" s="56" t="s">
        <v>653</v>
      </c>
      <c r="B39" s="17" t="s">
        <v>545</v>
      </c>
      <c r="C39" s="17" t="s">
        <v>546</v>
      </c>
      <c r="D39" s="17" t="s">
        <v>12</v>
      </c>
      <c r="E39" s="4">
        <v>0</v>
      </c>
      <c r="F39" s="4">
        <v>20</v>
      </c>
      <c r="G39" s="4">
        <v>0</v>
      </c>
      <c r="H39" s="4">
        <v>23</v>
      </c>
      <c r="I39" s="4">
        <v>0</v>
      </c>
      <c r="J39" s="5">
        <f t="shared" si="3"/>
        <v>43</v>
      </c>
      <c r="K39" s="5">
        <f t="shared" si="4"/>
        <v>0</v>
      </c>
      <c r="L39" s="20">
        <f t="shared" si="5"/>
        <v>43</v>
      </c>
    </row>
    <row r="40" spans="1:12" ht="14.25">
      <c r="A40" s="56" t="s">
        <v>653</v>
      </c>
      <c r="B40" s="17" t="s">
        <v>547</v>
      </c>
      <c r="C40" s="17" t="s">
        <v>548</v>
      </c>
      <c r="D40" s="17" t="s">
        <v>394</v>
      </c>
      <c r="E40" s="4">
        <v>0</v>
      </c>
      <c r="F40" s="4">
        <v>18</v>
      </c>
      <c r="G40" s="4">
        <v>0</v>
      </c>
      <c r="H40" s="4">
        <v>0</v>
      </c>
      <c r="I40" s="4">
        <v>24</v>
      </c>
      <c r="J40" s="5">
        <f t="shared" si="3"/>
        <v>42</v>
      </c>
      <c r="K40" s="5">
        <f t="shared" si="4"/>
        <v>0</v>
      </c>
      <c r="L40" s="20">
        <f t="shared" si="5"/>
        <v>42</v>
      </c>
    </row>
    <row r="41" spans="1:12" ht="14.25">
      <c r="A41" s="56" t="s">
        <v>653</v>
      </c>
      <c r="B41" s="1" t="s">
        <v>314</v>
      </c>
      <c r="C41" s="1" t="s">
        <v>315</v>
      </c>
      <c r="D41" s="1" t="s">
        <v>19</v>
      </c>
      <c r="E41" s="4">
        <v>23</v>
      </c>
      <c r="F41" s="4">
        <v>17</v>
      </c>
      <c r="G41" s="4">
        <v>0</v>
      </c>
      <c r="H41" s="4">
        <v>0</v>
      </c>
      <c r="I41" s="4">
        <v>0</v>
      </c>
      <c r="J41" s="5">
        <f t="shared" si="3"/>
        <v>40</v>
      </c>
      <c r="K41" s="5">
        <f t="shared" si="4"/>
        <v>0</v>
      </c>
      <c r="L41" s="20">
        <f t="shared" si="5"/>
        <v>40</v>
      </c>
    </row>
    <row r="42" spans="1:12" ht="14.25">
      <c r="A42" s="56" t="s">
        <v>653</v>
      </c>
      <c r="B42" s="17" t="s">
        <v>560</v>
      </c>
      <c r="C42" s="17" t="s">
        <v>561</v>
      </c>
      <c r="D42" s="17" t="s">
        <v>12</v>
      </c>
      <c r="E42" s="4">
        <v>0</v>
      </c>
      <c r="F42" s="4">
        <v>2</v>
      </c>
      <c r="G42" s="4">
        <v>0</v>
      </c>
      <c r="H42" s="4">
        <v>14</v>
      </c>
      <c r="I42" s="4">
        <v>20</v>
      </c>
      <c r="J42" s="5">
        <f t="shared" si="3"/>
        <v>36</v>
      </c>
      <c r="K42" s="5">
        <f t="shared" si="4"/>
        <v>0</v>
      </c>
      <c r="L42" s="20">
        <f t="shared" si="5"/>
        <v>36</v>
      </c>
    </row>
    <row r="43" spans="1:12" ht="15">
      <c r="A43" s="57" t="s">
        <v>653</v>
      </c>
      <c r="B43" s="24" t="s">
        <v>327</v>
      </c>
      <c r="C43" s="24" t="s">
        <v>283</v>
      </c>
      <c r="D43" s="24" t="s">
        <v>733</v>
      </c>
      <c r="E43" s="18">
        <v>0</v>
      </c>
      <c r="F43" s="18">
        <v>0</v>
      </c>
      <c r="G43" s="18">
        <v>0</v>
      </c>
      <c r="H43" s="18">
        <v>0</v>
      </c>
      <c r="I43" s="47">
        <v>29</v>
      </c>
      <c r="J43" s="5">
        <f t="shared" si="3"/>
        <v>29</v>
      </c>
      <c r="K43" s="5">
        <f t="shared" si="4"/>
        <v>0</v>
      </c>
      <c r="L43" s="20">
        <f t="shared" si="5"/>
        <v>29</v>
      </c>
    </row>
    <row r="44" spans="1:12" ht="15">
      <c r="A44" s="56" t="s">
        <v>653</v>
      </c>
      <c r="B44" s="24" t="s">
        <v>652</v>
      </c>
      <c r="C44" s="24" t="s">
        <v>563</v>
      </c>
      <c r="D44" s="17" t="s">
        <v>587</v>
      </c>
      <c r="E44" s="4">
        <v>0</v>
      </c>
      <c r="F44" s="4">
        <v>0</v>
      </c>
      <c r="G44" s="4">
        <v>17</v>
      </c>
      <c r="H44" s="4">
        <v>12</v>
      </c>
      <c r="I44" s="4">
        <v>0</v>
      </c>
      <c r="J44" s="5">
        <f t="shared" si="3"/>
        <v>29</v>
      </c>
      <c r="K44" s="5">
        <f t="shared" si="4"/>
        <v>0</v>
      </c>
      <c r="L44" s="20">
        <f t="shared" si="5"/>
        <v>29</v>
      </c>
    </row>
    <row r="45" spans="1:12" ht="14.25">
      <c r="A45" s="56" t="s">
        <v>653</v>
      </c>
      <c r="B45" s="1" t="s">
        <v>335</v>
      </c>
      <c r="C45" s="1" t="s">
        <v>336</v>
      </c>
      <c r="D45" s="1" t="s">
        <v>187</v>
      </c>
      <c r="E45" s="4">
        <v>7</v>
      </c>
      <c r="F45" s="4">
        <v>1</v>
      </c>
      <c r="G45" s="4">
        <v>21</v>
      </c>
      <c r="H45" s="4">
        <v>0</v>
      </c>
      <c r="I45" s="4">
        <v>0</v>
      </c>
      <c r="J45" s="5">
        <f t="shared" si="3"/>
        <v>29</v>
      </c>
      <c r="K45" s="5">
        <f t="shared" si="4"/>
        <v>0</v>
      </c>
      <c r="L45" s="20">
        <f t="shared" si="5"/>
        <v>29</v>
      </c>
    </row>
    <row r="46" spans="1:12" ht="14.25">
      <c r="A46" s="56" t="s">
        <v>653</v>
      </c>
      <c r="B46" s="1" t="s">
        <v>304</v>
      </c>
      <c r="C46" s="1" t="s">
        <v>305</v>
      </c>
      <c r="D46" s="1" t="s">
        <v>67</v>
      </c>
      <c r="E46" s="4">
        <v>29</v>
      </c>
      <c r="F46" s="4">
        <v>0</v>
      </c>
      <c r="G46" s="18">
        <v>0</v>
      </c>
      <c r="H46" s="18">
        <v>0</v>
      </c>
      <c r="I46" s="4">
        <v>0</v>
      </c>
      <c r="J46" s="5">
        <f t="shared" si="3"/>
        <v>29</v>
      </c>
      <c r="K46" s="5">
        <f t="shared" si="4"/>
        <v>0</v>
      </c>
      <c r="L46" s="20">
        <f t="shared" si="5"/>
        <v>29</v>
      </c>
    </row>
    <row r="47" spans="1:12" ht="15">
      <c r="A47" s="56" t="s">
        <v>653</v>
      </c>
      <c r="B47" s="24" t="s">
        <v>538</v>
      </c>
      <c r="C47" s="24" t="s">
        <v>651</v>
      </c>
      <c r="D47" s="24" t="s">
        <v>155</v>
      </c>
      <c r="E47" s="4">
        <v>0</v>
      </c>
      <c r="F47" s="4">
        <v>0</v>
      </c>
      <c r="G47" s="4">
        <v>18</v>
      </c>
      <c r="H47" s="4">
        <v>11</v>
      </c>
      <c r="I47" s="4">
        <v>0</v>
      </c>
      <c r="J47" s="5">
        <f t="shared" si="3"/>
        <v>29</v>
      </c>
      <c r="K47" s="5">
        <f t="shared" si="4"/>
        <v>0</v>
      </c>
      <c r="L47" s="20">
        <f t="shared" si="5"/>
        <v>29</v>
      </c>
    </row>
    <row r="48" spans="1:12" ht="14.25">
      <c r="A48" s="56" t="s">
        <v>653</v>
      </c>
      <c r="B48" s="17" t="s">
        <v>304</v>
      </c>
      <c r="C48" s="17" t="s">
        <v>658</v>
      </c>
      <c r="D48" s="17" t="s">
        <v>664</v>
      </c>
      <c r="E48" s="4">
        <v>0</v>
      </c>
      <c r="F48" s="4">
        <v>0</v>
      </c>
      <c r="G48" s="4">
        <v>0</v>
      </c>
      <c r="H48" s="4">
        <v>28</v>
      </c>
      <c r="I48" s="4">
        <v>0</v>
      </c>
      <c r="J48" s="5">
        <f t="shared" si="3"/>
        <v>28</v>
      </c>
      <c r="K48" s="5">
        <f t="shared" si="4"/>
        <v>0</v>
      </c>
      <c r="L48" s="20">
        <f t="shared" si="5"/>
        <v>28</v>
      </c>
    </row>
    <row r="49" spans="1:12" ht="15">
      <c r="A49" s="57" t="s">
        <v>653</v>
      </c>
      <c r="B49" s="24" t="s">
        <v>739</v>
      </c>
      <c r="C49" s="24" t="s">
        <v>740</v>
      </c>
      <c r="D49" s="24" t="s">
        <v>736</v>
      </c>
      <c r="E49" s="18">
        <v>0</v>
      </c>
      <c r="F49" s="18">
        <v>0</v>
      </c>
      <c r="G49" s="18">
        <v>0</v>
      </c>
      <c r="H49" s="18">
        <v>0</v>
      </c>
      <c r="I49" s="47">
        <v>28</v>
      </c>
      <c r="J49" s="5">
        <f t="shared" si="3"/>
        <v>28</v>
      </c>
      <c r="K49" s="5">
        <f t="shared" si="4"/>
        <v>0</v>
      </c>
      <c r="L49" s="20">
        <f t="shared" si="5"/>
        <v>28</v>
      </c>
    </row>
    <row r="50" spans="1:12" ht="15">
      <c r="A50" s="56" t="s">
        <v>653</v>
      </c>
      <c r="B50" s="17" t="s">
        <v>532</v>
      </c>
      <c r="C50" s="17" t="s">
        <v>533</v>
      </c>
      <c r="D50" s="17" t="s">
        <v>531</v>
      </c>
      <c r="E50" s="18">
        <v>0</v>
      </c>
      <c r="F50" s="11">
        <v>28</v>
      </c>
      <c r="G50" s="18">
        <v>0</v>
      </c>
      <c r="H50" s="18">
        <v>0</v>
      </c>
      <c r="I50" s="18">
        <v>0</v>
      </c>
      <c r="J50" s="5">
        <f t="shared" si="3"/>
        <v>28</v>
      </c>
      <c r="K50" s="5">
        <f t="shared" si="4"/>
        <v>0</v>
      </c>
      <c r="L50" s="20">
        <f t="shared" si="5"/>
        <v>28</v>
      </c>
    </row>
    <row r="51" spans="1:12" ht="15">
      <c r="A51" s="57" t="s">
        <v>653</v>
      </c>
      <c r="B51" s="24" t="s">
        <v>734</v>
      </c>
      <c r="C51" s="24" t="s">
        <v>735</v>
      </c>
      <c r="D51" s="24" t="s">
        <v>736</v>
      </c>
      <c r="E51" s="18">
        <v>0</v>
      </c>
      <c r="F51" s="18">
        <v>0</v>
      </c>
      <c r="G51" s="18">
        <v>0</v>
      </c>
      <c r="H51" s="18">
        <v>0</v>
      </c>
      <c r="I51" s="47">
        <v>27</v>
      </c>
      <c r="J51" s="5">
        <f t="shared" si="3"/>
        <v>27</v>
      </c>
      <c r="K51" s="5">
        <f t="shared" si="4"/>
        <v>0</v>
      </c>
      <c r="L51" s="20">
        <f t="shared" si="5"/>
        <v>27</v>
      </c>
    </row>
    <row r="52" spans="1:12" ht="15">
      <c r="A52" s="56" t="s">
        <v>653</v>
      </c>
      <c r="B52" s="17" t="s">
        <v>534</v>
      </c>
      <c r="C52" s="17" t="s">
        <v>535</v>
      </c>
      <c r="D52" s="17" t="s">
        <v>12</v>
      </c>
      <c r="E52" s="18">
        <v>0</v>
      </c>
      <c r="F52" s="11">
        <v>27</v>
      </c>
      <c r="G52" s="18">
        <v>0</v>
      </c>
      <c r="H52" s="18">
        <v>0</v>
      </c>
      <c r="I52" s="18">
        <v>0</v>
      </c>
      <c r="J52" s="5">
        <f t="shared" si="3"/>
        <v>27</v>
      </c>
      <c r="K52" s="5">
        <f t="shared" si="4"/>
        <v>0</v>
      </c>
      <c r="L52" s="20">
        <f t="shared" si="5"/>
        <v>27</v>
      </c>
    </row>
    <row r="53" spans="1:12" ht="15">
      <c r="A53" s="56" t="s">
        <v>653</v>
      </c>
      <c r="B53" s="24" t="s">
        <v>649</v>
      </c>
      <c r="C53" s="24" t="s">
        <v>383</v>
      </c>
      <c r="D53" s="24" t="s">
        <v>117</v>
      </c>
      <c r="E53" s="4">
        <v>0</v>
      </c>
      <c r="F53" s="4">
        <v>0</v>
      </c>
      <c r="G53" s="4">
        <v>26</v>
      </c>
      <c r="H53" s="4">
        <v>0</v>
      </c>
      <c r="I53" s="4">
        <v>0</v>
      </c>
      <c r="J53" s="5">
        <f t="shared" si="3"/>
        <v>26</v>
      </c>
      <c r="K53" s="5">
        <f t="shared" si="4"/>
        <v>0</v>
      </c>
      <c r="L53" s="20">
        <f t="shared" si="5"/>
        <v>26</v>
      </c>
    </row>
    <row r="54" spans="1:12" ht="15">
      <c r="A54" s="56" t="s">
        <v>653</v>
      </c>
      <c r="B54" s="17" t="s">
        <v>536</v>
      </c>
      <c r="C54" s="17" t="s">
        <v>537</v>
      </c>
      <c r="D54" s="17" t="s">
        <v>155</v>
      </c>
      <c r="E54" s="18">
        <v>0</v>
      </c>
      <c r="F54" s="11">
        <v>26</v>
      </c>
      <c r="G54" s="18">
        <v>0</v>
      </c>
      <c r="H54" s="18">
        <v>0</v>
      </c>
      <c r="I54" s="18">
        <v>0</v>
      </c>
      <c r="J54" s="5">
        <f t="shared" si="3"/>
        <v>26</v>
      </c>
      <c r="K54" s="5">
        <f t="shared" si="4"/>
        <v>0</v>
      </c>
      <c r="L54" s="20">
        <f t="shared" si="5"/>
        <v>26</v>
      </c>
    </row>
    <row r="55" spans="1:12" ht="14.25">
      <c r="A55" s="56" t="s">
        <v>653</v>
      </c>
      <c r="B55" s="1" t="s">
        <v>308</v>
      </c>
      <c r="C55" s="1" t="s">
        <v>309</v>
      </c>
      <c r="D55" s="1" t="s">
        <v>211</v>
      </c>
      <c r="E55" s="4">
        <v>26</v>
      </c>
      <c r="F55" s="4">
        <v>0</v>
      </c>
      <c r="G55" s="18">
        <v>0</v>
      </c>
      <c r="H55" s="18">
        <v>0</v>
      </c>
      <c r="I55" s="18">
        <v>0</v>
      </c>
      <c r="J55" s="5">
        <f t="shared" si="3"/>
        <v>26</v>
      </c>
      <c r="K55" s="5">
        <f t="shared" si="4"/>
        <v>0</v>
      </c>
      <c r="L55" s="20">
        <f t="shared" si="5"/>
        <v>26</v>
      </c>
    </row>
    <row r="56" spans="1:12" ht="14.25">
      <c r="A56" s="56" t="s">
        <v>653</v>
      </c>
      <c r="B56" s="17" t="s">
        <v>655</v>
      </c>
      <c r="C56" s="17" t="s">
        <v>659</v>
      </c>
      <c r="D56" s="17" t="s">
        <v>665</v>
      </c>
      <c r="E56" s="4">
        <v>0</v>
      </c>
      <c r="F56" s="4">
        <v>0</v>
      </c>
      <c r="G56" s="4">
        <v>0</v>
      </c>
      <c r="H56" s="4">
        <v>26</v>
      </c>
      <c r="I56" s="4">
        <v>0</v>
      </c>
      <c r="J56" s="5">
        <f t="shared" si="3"/>
        <v>26</v>
      </c>
      <c r="K56" s="5">
        <f t="shared" si="4"/>
        <v>0</v>
      </c>
      <c r="L56" s="20">
        <f t="shared" si="5"/>
        <v>26</v>
      </c>
    </row>
    <row r="57" spans="1:12" ht="14.25">
      <c r="A57" s="56" t="s">
        <v>653</v>
      </c>
      <c r="B57" s="17" t="s">
        <v>656</v>
      </c>
      <c r="C57" s="17" t="s">
        <v>660</v>
      </c>
      <c r="D57" s="17" t="s">
        <v>666</v>
      </c>
      <c r="E57" s="4">
        <v>0</v>
      </c>
      <c r="F57" s="4">
        <v>0</v>
      </c>
      <c r="G57" s="4">
        <v>0</v>
      </c>
      <c r="H57" s="4">
        <v>25</v>
      </c>
      <c r="I57" s="4">
        <v>0</v>
      </c>
      <c r="J57" s="5">
        <f t="shared" si="3"/>
        <v>25</v>
      </c>
      <c r="K57" s="5">
        <f t="shared" si="4"/>
        <v>0</v>
      </c>
      <c r="L57" s="20">
        <f t="shared" si="5"/>
        <v>25</v>
      </c>
    </row>
    <row r="58" spans="1:12" ht="15">
      <c r="A58" s="56" t="s">
        <v>653</v>
      </c>
      <c r="B58" s="24" t="s">
        <v>645</v>
      </c>
      <c r="C58" s="24" t="s">
        <v>646</v>
      </c>
      <c r="D58" s="24" t="s">
        <v>642</v>
      </c>
      <c r="E58" s="4">
        <v>0</v>
      </c>
      <c r="F58" s="4">
        <v>0</v>
      </c>
      <c r="G58" s="4">
        <v>24</v>
      </c>
      <c r="H58" s="4">
        <v>0</v>
      </c>
      <c r="I58" s="4">
        <v>0</v>
      </c>
      <c r="J58" s="5">
        <f t="shared" si="3"/>
        <v>24</v>
      </c>
      <c r="K58" s="5">
        <f t="shared" si="4"/>
        <v>0</v>
      </c>
      <c r="L58" s="20">
        <f t="shared" si="5"/>
        <v>24</v>
      </c>
    </row>
    <row r="59" spans="1:12" ht="15">
      <c r="A59" s="57" t="s">
        <v>653</v>
      </c>
      <c r="B59" s="24" t="s">
        <v>737</v>
      </c>
      <c r="C59" s="24" t="s">
        <v>738</v>
      </c>
      <c r="D59" s="24" t="s">
        <v>481</v>
      </c>
      <c r="E59" s="18">
        <v>0</v>
      </c>
      <c r="F59" s="18">
        <v>0</v>
      </c>
      <c r="G59" s="18">
        <v>0</v>
      </c>
      <c r="H59" s="18">
        <v>0</v>
      </c>
      <c r="I59" s="47">
        <v>23</v>
      </c>
      <c r="J59" s="5">
        <f t="shared" si="3"/>
        <v>23</v>
      </c>
      <c r="K59" s="5">
        <f t="shared" si="4"/>
        <v>0</v>
      </c>
      <c r="L59" s="20">
        <f t="shared" si="5"/>
        <v>23</v>
      </c>
    </row>
    <row r="60" spans="1:12" ht="14.25">
      <c r="A60" s="56" t="s">
        <v>653</v>
      </c>
      <c r="B60" s="17" t="s">
        <v>657</v>
      </c>
      <c r="C60" s="17" t="s">
        <v>661</v>
      </c>
      <c r="D60" s="17" t="s">
        <v>728</v>
      </c>
      <c r="E60" s="4">
        <v>0</v>
      </c>
      <c r="F60" s="4">
        <v>0</v>
      </c>
      <c r="G60" s="4">
        <v>0</v>
      </c>
      <c r="H60" s="4">
        <v>22</v>
      </c>
      <c r="I60" s="4">
        <v>0</v>
      </c>
      <c r="J60" s="5">
        <f t="shared" si="3"/>
        <v>22</v>
      </c>
      <c r="K60" s="5">
        <f t="shared" si="4"/>
        <v>0</v>
      </c>
      <c r="L60" s="20">
        <f t="shared" si="5"/>
        <v>22</v>
      </c>
    </row>
    <row r="61" spans="1:12" ht="14.25">
      <c r="A61" s="56" t="s">
        <v>653</v>
      </c>
      <c r="B61" s="17" t="s">
        <v>347</v>
      </c>
      <c r="C61" s="17" t="s">
        <v>541</v>
      </c>
      <c r="D61" s="17" t="s">
        <v>542</v>
      </c>
      <c r="E61" s="4">
        <v>0</v>
      </c>
      <c r="F61" s="4">
        <v>22</v>
      </c>
      <c r="G61" s="4">
        <v>0</v>
      </c>
      <c r="H61" s="4">
        <v>0</v>
      </c>
      <c r="I61" s="4">
        <v>0</v>
      </c>
      <c r="J61" s="5">
        <f t="shared" si="3"/>
        <v>22</v>
      </c>
      <c r="K61" s="5">
        <f t="shared" si="4"/>
        <v>0</v>
      </c>
      <c r="L61" s="20">
        <f t="shared" si="5"/>
        <v>22</v>
      </c>
    </row>
    <row r="62" spans="1:12" ht="14.25">
      <c r="A62" s="56" t="s">
        <v>653</v>
      </c>
      <c r="B62" s="17" t="s">
        <v>304</v>
      </c>
      <c r="C62" s="17" t="s">
        <v>543</v>
      </c>
      <c r="D62" s="17" t="s">
        <v>544</v>
      </c>
      <c r="E62" s="4">
        <v>0</v>
      </c>
      <c r="F62" s="4">
        <v>21</v>
      </c>
      <c r="G62" s="4">
        <v>0</v>
      </c>
      <c r="H62" s="4">
        <v>0</v>
      </c>
      <c r="I62" s="4">
        <v>0</v>
      </c>
      <c r="J62" s="5">
        <f t="shared" si="3"/>
        <v>21</v>
      </c>
      <c r="K62" s="5">
        <f t="shared" si="4"/>
        <v>0</v>
      </c>
      <c r="L62" s="20">
        <f aca="true" t="shared" si="6" ref="L62:L93">J62-K62</f>
        <v>21</v>
      </c>
    </row>
    <row r="63" spans="1:12" ht="14.25">
      <c r="A63" s="56" t="s">
        <v>653</v>
      </c>
      <c r="B63" s="17" t="s">
        <v>557</v>
      </c>
      <c r="C63" s="17" t="s">
        <v>558</v>
      </c>
      <c r="D63" s="17" t="s">
        <v>587</v>
      </c>
      <c r="E63" s="4">
        <v>0</v>
      </c>
      <c r="F63" s="4">
        <v>4</v>
      </c>
      <c r="G63" s="4">
        <v>0</v>
      </c>
      <c r="H63" s="4">
        <v>17</v>
      </c>
      <c r="I63" s="4">
        <v>0</v>
      </c>
      <c r="J63" s="5">
        <f aca="true" t="shared" si="7" ref="J63:J105">SUM(E63:I63)</f>
        <v>21</v>
      </c>
      <c r="K63" s="5">
        <f aca="true" t="shared" si="8" ref="K63:K105">MIN(E63:I63)</f>
        <v>0</v>
      </c>
      <c r="L63" s="20">
        <f t="shared" si="6"/>
        <v>21</v>
      </c>
    </row>
    <row r="64" spans="1:12" ht="14.25">
      <c r="A64" s="56" t="s">
        <v>653</v>
      </c>
      <c r="B64" s="1" t="s">
        <v>329</v>
      </c>
      <c r="C64" s="1" t="s">
        <v>188</v>
      </c>
      <c r="D64" s="1" t="s">
        <v>349</v>
      </c>
      <c r="E64" s="4">
        <v>1</v>
      </c>
      <c r="F64" s="4">
        <v>0</v>
      </c>
      <c r="G64" s="4">
        <v>20</v>
      </c>
      <c r="H64" s="4">
        <v>0</v>
      </c>
      <c r="I64" s="4">
        <v>0</v>
      </c>
      <c r="J64" s="5">
        <f t="shared" si="7"/>
        <v>21</v>
      </c>
      <c r="K64" s="5">
        <f t="shared" si="8"/>
        <v>0</v>
      </c>
      <c r="L64" s="20">
        <f t="shared" si="6"/>
        <v>21</v>
      </c>
    </row>
    <row r="65" spans="1:12" ht="14.25">
      <c r="A65" s="56" t="s">
        <v>653</v>
      </c>
      <c r="B65" s="1" t="s">
        <v>327</v>
      </c>
      <c r="C65" s="1" t="s">
        <v>328</v>
      </c>
      <c r="D65" s="1" t="s">
        <v>357</v>
      </c>
      <c r="E65" s="4">
        <v>13</v>
      </c>
      <c r="F65" s="4">
        <v>7</v>
      </c>
      <c r="G65" s="4">
        <v>0</v>
      </c>
      <c r="H65" s="4">
        <v>0</v>
      </c>
      <c r="I65" s="4">
        <v>0</v>
      </c>
      <c r="J65" s="5">
        <f>SUM(E65:I65)</f>
        <v>20</v>
      </c>
      <c r="K65" s="5">
        <f t="shared" si="8"/>
        <v>0</v>
      </c>
      <c r="L65" s="20">
        <f t="shared" si="6"/>
        <v>20</v>
      </c>
    </row>
    <row r="66" spans="1:12" ht="15">
      <c r="A66" s="56" t="s">
        <v>653</v>
      </c>
      <c r="B66" s="24" t="s">
        <v>576</v>
      </c>
      <c r="C66" s="24" t="s">
        <v>650</v>
      </c>
      <c r="D66" s="24" t="s">
        <v>19</v>
      </c>
      <c r="E66" s="4">
        <v>0</v>
      </c>
      <c r="F66" s="4">
        <v>0</v>
      </c>
      <c r="G66" s="4">
        <v>19</v>
      </c>
      <c r="H66" s="4">
        <v>0</v>
      </c>
      <c r="I66" s="4">
        <v>0</v>
      </c>
      <c r="J66" s="5">
        <f t="shared" si="7"/>
        <v>19</v>
      </c>
      <c r="K66" s="5">
        <f t="shared" si="8"/>
        <v>0</v>
      </c>
      <c r="L66" s="20">
        <f t="shared" si="6"/>
        <v>19</v>
      </c>
    </row>
    <row r="67" spans="1:12" ht="15">
      <c r="A67" s="57" t="s">
        <v>653</v>
      </c>
      <c r="B67" s="24" t="s">
        <v>308</v>
      </c>
      <c r="C67" s="24" t="s">
        <v>525</v>
      </c>
      <c r="D67" s="24" t="s">
        <v>19</v>
      </c>
      <c r="E67" s="18">
        <v>0</v>
      </c>
      <c r="F67" s="18">
        <v>0</v>
      </c>
      <c r="G67" s="18">
        <v>0</v>
      </c>
      <c r="H67" s="18">
        <v>0</v>
      </c>
      <c r="I67" s="47">
        <v>19</v>
      </c>
      <c r="J67" s="5">
        <f>SUM(E67:I67)</f>
        <v>19</v>
      </c>
      <c r="K67" s="5">
        <f t="shared" si="8"/>
        <v>0</v>
      </c>
      <c r="L67" s="20">
        <f t="shared" si="6"/>
        <v>19</v>
      </c>
    </row>
    <row r="68" spans="1:12" ht="14.25">
      <c r="A68" s="56" t="s">
        <v>653</v>
      </c>
      <c r="B68" s="17" t="s">
        <v>329</v>
      </c>
      <c r="C68" s="17" t="s">
        <v>555</v>
      </c>
      <c r="D68" s="17" t="s">
        <v>556</v>
      </c>
      <c r="E68" s="4">
        <v>12</v>
      </c>
      <c r="F68" s="4">
        <v>6</v>
      </c>
      <c r="G68" s="4">
        <v>0</v>
      </c>
      <c r="H68" s="4">
        <v>0</v>
      </c>
      <c r="I68" s="4">
        <v>0</v>
      </c>
      <c r="J68" s="5">
        <f t="shared" si="7"/>
        <v>18</v>
      </c>
      <c r="K68" s="5">
        <f t="shared" si="8"/>
        <v>0</v>
      </c>
      <c r="L68" s="20">
        <f t="shared" si="6"/>
        <v>18</v>
      </c>
    </row>
    <row r="69" spans="1:12" ht="15">
      <c r="A69" s="57" t="s">
        <v>653</v>
      </c>
      <c r="B69" s="24" t="s">
        <v>580</v>
      </c>
      <c r="C69" s="24" t="s">
        <v>20</v>
      </c>
      <c r="D69" s="24" t="s">
        <v>668</v>
      </c>
      <c r="E69" s="18">
        <v>0</v>
      </c>
      <c r="F69" s="18">
        <v>0</v>
      </c>
      <c r="G69" s="18">
        <v>0</v>
      </c>
      <c r="H69" s="18">
        <v>0</v>
      </c>
      <c r="I69" s="47">
        <v>18</v>
      </c>
      <c r="J69" s="5">
        <f t="shared" si="7"/>
        <v>18</v>
      </c>
      <c r="K69" s="5">
        <f t="shared" si="8"/>
        <v>0</v>
      </c>
      <c r="L69" s="20">
        <f t="shared" si="6"/>
        <v>18</v>
      </c>
    </row>
    <row r="70" spans="1:12" ht="14.25">
      <c r="A70" s="56" t="s">
        <v>653</v>
      </c>
      <c r="B70" s="1" t="s">
        <v>323</v>
      </c>
      <c r="C70" s="1" t="s">
        <v>324</v>
      </c>
      <c r="D70" s="1" t="s">
        <v>211</v>
      </c>
      <c r="E70" s="4">
        <v>16</v>
      </c>
      <c r="F70" s="4">
        <v>0</v>
      </c>
      <c r="G70" s="4">
        <v>0</v>
      </c>
      <c r="H70" s="4">
        <v>0</v>
      </c>
      <c r="I70" s="4">
        <v>0</v>
      </c>
      <c r="J70" s="5">
        <f t="shared" si="7"/>
        <v>16</v>
      </c>
      <c r="K70" s="5">
        <f t="shared" si="8"/>
        <v>0</v>
      </c>
      <c r="L70" s="20">
        <f t="shared" si="6"/>
        <v>16</v>
      </c>
    </row>
    <row r="71" spans="1:12" ht="14.25">
      <c r="A71" s="56" t="s">
        <v>653</v>
      </c>
      <c r="B71" s="1" t="s">
        <v>325</v>
      </c>
      <c r="C71" s="1" t="s">
        <v>326</v>
      </c>
      <c r="D71" s="1" t="s">
        <v>19</v>
      </c>
      <c r="E71" s="4">
        <v>15</v>
      </c>
      <c r="F71" s="4">
        <v>0</v>
      </c>
      <c r="G71" s="4">
        <v>0</v>
      </c>
      <c r="H71" s="4">
        <v>0</v>
      </c>
      <c r="I71" s="4">
        <v>0</v>
      </c>
      <c r="J71" s="5">
        <f t="shared" si="7"/>
        <v>15</v>
      </c>
      <c r="K71" s="5">
        <f t="shared" si="8"/>
        <v>0</v>
      </c>
      <c r="L71" s="20">
        <f t="shared" si="6"/>
        <v>15</v>
      </c>
    </row>
    <row r="72" spans="1:12" ht="14.25">
      <c r="A72" s="56" t="s">
        <v>653</v>
      </c>
      <c r="B72" s="17" t="s">
        <v>81</v>
      </c>
      <c r="C72" s="17" t="s">
        <v>662</v>
      </c>
      <c r="D72" s="17" t="s">
        <v>349</v>
      </c>
      <c r="E72" s="4">
        <v>0</v>
      </c>
      <c r="F72" s="4">
        <v>0</v>
      </c>
      <c r="G72" s="4">
        <v>0</v>
      </c>
      <c r="H72" s="4">
        <v>15</v>
      </c>
      <c r="I72" s="4">
        <v>0</v>
      </c>
      <c r="J72" s="5">
        <f t="shared" si="7"/>
        <v>15</v>
      </c>
      <c r="K72" s="5">
        <f t="shared" si="8"/>
        <v>0</v>
      </c>
      <c r="L72" s="20">
        <f t="shared" si="6"/>
        <v>15</v>
      </c>
    </row>
    <row r="73" spans="1:12" ht="14.25">
      <c r="A73" s="56" t="s">
        <v>653</v>
      </c>
      <c r="B73" s="17" t="s">
        <v>547</v>
      </c>
      <c r="C73" s="17" t="s">
        <v>569</v>
      </c>
      <c r="D73" s="17" t="s">
        <v>556</v>
      </c>
      <c r="E73" s="4">
        <v>0</v>
      </c>
      <c r="F73" s="4">
        <v>1</v>
      </c>
      <c r="G73" s="4">
        <v>0</v>
      </c>
      <c r="H73" s="4">
        <v>13</v>
      </c>
      <c r="I73" s="4">
        <v>0</v>
      </c>
      <c r="J73" s="5">
        <f t="shared" si="7"/>
        <v>14</v>
      </c>
      <c r="K73" s="5">
        <f t="shared" si="8"/>
        <v>0</v>
      </c>
      <c r="L73" s="20">
        <f t="shared" si="6"/>
        <v>14</v>
      </c>
    </row>
    <row r="74" spans="1:12" ht="14.25">
      <c r="A74" s="56" t="s">
        <v>653</v>
      </c>
      <c r="B74" s="17" t="s">
        <v>549</v>
      </c>
      <c r="C74" s="17" t="s">
        <v>550</v>
      </c>
      <c r="D74" s="17" t="s">
        <v>349</v>
      </c>
      <c r="E74" s="4">
        <v>0</v>
      </c>
      <c r="F74" s="4">
        <v>14</v>
      </c>
      <c r="G74" s="4">
        <v>0</v>
      </c>
      <c r="H74" s="4">
        <v>0</v>
      </c>
      <c r="I74" s="4">
        <v>0</v>
      </c>
      <c r="J74" s="5">
        <f t="shared" si="7"/>
        <v>14</v>
      </c>
      <c r="K74" s="5">
        <f t="shared" si="8"/>
        <v>0</v>
      </c>
      <c r="L74" s="20">
        <f t="shared" si="6"/>
        <v>14</v>
      </c>
    </row>
    <row r="75" spans="1:12" ht="14.25">
      <c r="A75" s="56" t="s">
        <v>653</v>
      </c>
      <c r="B75" s="17" t="s">
        <v>320</v>
      </c>
      <c r="C75" s="17" t="s">
        <v>551</v>
      </c>
      <c r="D75" s="19" t="s">
        <v>552</v>
      </c>
      <c r="E75" s="4">
        <v>0</v>
      </c>
      <c r="F75" s="4">
        <v>13</v>
      </c>
      <c r="G75" s="4">
        <v>0</v>
      </c>
      <c r="H75" s="4">
        <v>0</v>
      </c>
      <c r="I75" s="4">
        <v>0</v>
      </c>
      <c r="J75" s="5">
        <f t="shared" si="7"/>
        <v>13</v>
      </c>
      <c r="K75" s="5">
        <f t="shared" si="8"/>
        <v>0</v>
      </c>
      <c r="L75" s="20">
        <f t="shared" si="6"/>
        <v>13</v>
      </c>
    </row>
    <row r="76" spans="1:12" ht="14.25">
      <c r="A76" s="56" t="s">
        <v>653</v>
      </c>
      <c r="B76" s="1" t="s">
        <v>55</v>
      </c>
      <c r="C76" s="1" t="s">
        <v>46</v>
      </c>
      <c r="D76" s="1" t="s">
        <v>19</v>
      </c>
      <c r="E76" s="4">
        <v>11</v>
      </c>
      <c r="F76" s="4">
        <v>1</v>
      </c>
      <c r="G76" s="4">
        <v>0</v>
      </c>
      <c r="H76" s="4">
        <v>0</v>
      </c>
      <c r="I76" s="4">
        <v>0</v>
      </c>
      <c r="J76" s="5">
        <f>SUM(E76:I76)</f>
        <v>12</v>
      </c>
      <c r="K76" s="5">
        <f t="shared" si="8"/>
        <v>0</v>
      </c>
      <c r="L76" s="20">
        <f t="shared" si="6"/>
        <v>12</v>
      </c>
    </row>
    <row r="77" spans="1:12" ht="14.25">
      <c r="A77" s="56" t="s">
        <v>653</v>
      </c>
      <c r="B77" s="17" t="s">
        <v>652</v>
      </c>
      <c r="C77" s="17" t="s">
        <v>663</v>
      </c>
      <c r="D77" s="17" t="s">
        <v>349</v>
      </c>
      <c r="E77" s="4">
        <v>0</v>
      </c>
      <c r="F77" s="4">
        <v>0</v>
      </c>
      <c r="G77" s="4">
        <v>0</v>
      </c>
      <c r="H77" s="4">
        <v>10</v>
      </c>
      <c r="I77" s="4">
        <v>0</v>
      </c>
      <c r="J77" s="5">
        <f>SUM(E77:I77)</f>
        <v>10</v>
      </c>
      <c r="K77" s="5">
        <f t="shared" si="8"/>
        <v>0</v>
      </c>
      <c r="L77" s="20">
        <f t="shared" si="6"/>
        <v>10</v>
      </c>
    </row>
    <row r="78" spans="1:12" ht="14.25">
      <c r="A78" s="56" t="s">
        <v>653</v>
      </c>
      <c r="B78" s="1" t="s">
        <v>330</v>
      </c>
      <c r="C78" s="1" t="s">
        <v>331</v>
      </c>
      <c r="D78" s="1" t="s">
        <v>332</v>
      </c>
      <c r="E78" s="4">
        <v>10</v>
      </c>
      <c r="F78" s="4">
        <v>0</v>
      </c>
      <c r="G78" s="4">
        <v>0</v>
      </c>
      <c r="H78" s="4">
        <v>0</v>
      </c>
      <c r="I78" s="4">
        <v>0</v>
      </c>
      <c r="J78" s="5">
        <f t="shared" si="7"/>
        <v>10</v>
      </c>
      <c r="K78" s="5">
        <f t="shared" si="8"/>
        <v>0</v>
      </c>
      <c r="L78" s="20">
        <f t="shared" si="6"/>
        <v>10</v>
      </c>
    </row>
    <row r="79" spans="1:12" ht="14.25">
      <c r="A79" s="56" t="s">
        <v>653</v>
      </c>
      <c r="B79" s="1" t="s">
        <v>333</v>
      </c>
      <c r="C79" s="1" t="s">
        <v>334</v>
      </c>
      <c r="D79" s="1" t="s">
        <v>19</v>
      </c>
      <c r="E79" s="4">
        <v>9</v>
      </c>
      <c r="F79" s="4">
        <v>0</v>
      </c>
      <c r="G79" s="4">
        <v>0</v>
      </c>
      <c r="H79" s="4">
        <v>0</v>
      </c>
      <c r="I79" s="4">
        <v>0</v>
      </c>
      <c r="J79" s="5">
        <f t="shared" si="7"/>
        <v>9</v>
      </c>
      <c r="K79" s="5">
        <f t="shared" si="8"/>
        <v>0</v>
      </c>
      <c r="L79" s="20">
        <f t="shared" si="6"/>
        <v>9</v>
      </c>
    </row>
    <row r="80" spans="1:12" ht="14.25">
      <c r="A80" s="56" t="s">
        <v>653</v>
      </c>
      <c r="B80" s="17" t="s">
        <v>553</v>
      </c>
      <c r="C80" s="17" t="s">
        <v>554</v>
      </c>
      <c r="D80" s="17" t="s">
        <v>19</v>
      </c>
      <c r="E80" s="4">
        <v>0</v>
      </c>
      <c r="F80" s="4">
        <v>8</v>
      </c>
      <c r="G80" s="4">
        <v>0</v>
      </c>
      <c r="H80" s="4">
        <v>0</v>
      </c>
      <c r="I80" s="4">
        <v>0</v>
      </c>
      <c r="J80" s="5">
        <f t="shared" si="7"/>
        <v>8</v>
      </c>
      <c r="K80" s="5">
        <f t="shared" si="8"/>
        <v>0</v>
      </c>
      <c r="L80" s="20">
        <f t="shared" si="6"/>
        <v>8</v>
      </c>
    </row>
    <row r="81" spans="1:12" ht="14.25">
      <c r="A81" s="56" t="s">
        <v>653</v>
      </c>
      <c r="B81" s="1" t="s">
        <v>337</v>
      </c>
      <c r="C81" s="1" t="s">
        <v>244</v>
      </c>
      <c r="D81" s="1" t="s">
        <v>117</v>
      </c>
      <c r="E81" s="4">
        <v>6</v>
      </c>
      <c r="F81" s="4">
        <v>1</v>
      </c>
      <c r="G81" s="4">
        <v>0</v>
      </c>
      <c r="H81" s="4">
        <v>0</v>
      </c>
      <c r="I81" s="4">
        <v>0</v>
      </c>
      <c r="J81" s="5">
        <f t="shared" si="7"/>
        <v>7</v>
      </c>
      <c r="K81" s="5">
        <f t="shared" si="8"/>
        <v>0</v>
      </c>
      <c r="L81" s="20">
        <f t="shared" si="6"/>
        <v>7</v>
      </c>
    </row>
    <row r="82" spans="1:12" ht="14.25">
      <c r="A82" s="56" t="s">
        <v>653</v>
      </c>
      <c r="B82" s="1" t="s">
        <v>338</v>
      </c>
      <c r="C82" s="1" t="s">
        <v>339</v>
      </c>
      <c r="D82" s="1" t="s">
        <v>117</v>
      </c>
      <c r="E82" s="4">
        <v>5</v>
      </c>
      <c r="F82" s="4">
        <v>0</v>
      </c>
      <c r="G82" s="4">
        <v>0</v>
      </c>
      <c r="H82" s="4">
        <v>0</v>
      </c>
      <c r="I82" s="4">
        <v>0</v>
      </c>
      <c r="J82" s="5">
        <f t="shared" si="7"/>
        <v>5</v>
      </c>
      <c r="K82" s="5">
        <f t="shared" si="8"/>
        <v>0</v>
      </c>
      <c r="L82" s="20">
        <f t="shared" si="6"/>
        <v>5</v>
      </c>
    </row>
    <row r="83" spans="1:12" ht="14.25">
      <c r="A83" s="56" t="s">
        <v>653</v>
      </c>
      <c r="B83" s="1" t="s">
        <v>325</v>
      </c>
      <c r="C83" s="1" t="s">
        <v>340</v>
      </c>
      <c r="D83" s="1" t="s">
        <v>19</v>
      </c>
      <c r="E83" s="4">
        <v>4</v>
      </c>
      <c r="F83" s="4">
        <v>0</v>
      </c>
      <c r="G83" s="4">
        <v>0</v>
      </c>
      <c r="H83" s="4">
        <v>0</v>
      </c>
      <c r="I83" s="4">
        <v>0</v>
      </c>
      <c r="J83" s="5">
        <f t="shared" si="7"/>
        <v>4</v>
      </c>
      <c r="K83" s="5">
        <f t="shared" si="8"/>
        <v>0</v>
      </c>
      <c r="L83" s="20">
        <f t="shared" si="6"/>
        <v>4</v>
      </c>
    </row>
    <row r="84" spans="1:12" ht="14.25">
      <c r="A84" s="56" t="s">
        <v>653</v>
      </c>
      <c r="B84" s="1" t="s">
        <v>318</v>
      </c>
      <c r="C84" s="1" t="s">
        <v>341</v>
      </c>
      <c r="D84" s="1" t="s">
        <v>155</v>
      </c>
      <c r="E84" s="4">
        <v>3</v>
      </c>
      <c r="F84" s="4">
        <v>0</v>
      </c>
      <c r="G84" s="4">
        <v>0</v>
      </c>
      <c r="H84" s="4">
        <v>0</v>
      </c>
      <c r="I84" s="4">
        <v>0</v>
      </c>
      <c r="J84" s="5">
        <f t="shared" si="7"/>
        <v>3</v>
      </c>
      <c r="K84" s="5">
        <f t="shared" si="8"/>
        <v>0</v>
      </c>
      <c r="L84" s="20">
        <f t="shared" si="6"/>
        <v>3</v>
      </c>
    </row>
    <row r="85" spans="1:12" ht="14.25">
      <c r="A85" s="56" t="s">
        <v>653</v>
      </c>
      <c r="B85" s="17" t="s">
        <v>55</v>
      </c>
      <c r="C85" s="17" t="s">
        <v>559</v>
      </c>
      <c r="D85" s="17" t="s">
        <v>387</v>
      </c>
      <c r="E85" s="4">
        <v>0</v>
      </c>
      <c r="F85" s="4">
        <v>3</v>
      </c>
      <c r="G85" s="4">
        <v>0</v>
      </c>
      <c r="H85" s="4">
        <v>0</v>
      </c>
      <c r="I85" s="4">
        <v>0</v>
      </c>
      <c r="J85" s="5">
        <f t="shared" si="7"/>
        <v>3</v>
      </c>
      <c r="K85" s="5">
        <f t="shared" si="8"/>
        <v>0</v>
      </c>
      <c r="L85" s="20">
        <f t="shared" si="6"/>
        <v>3</v>
      </c>
    </row>
    <row r="86" spans="1:12" ht="14.25">
      <c r="A86" s="56" t="s">
        <v>653</v>
      </c>
      <c r="B86" s="1" t="s">
        <v>355</v>
      </c>
      <c r="C86" s="1" t="s">
        <v>356</v>
      </c>
      <c r="D86" s="1" t="s">
        <v>155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5">
        <f t="shared" si="7"/>
        <v>2</v>
      </c>
      <c r="K86" s="5">
        <f t="shared" si="8"/>
        <v>0</v>
      </c>
      <c r="L86" s="20">
        <f t="shared" si="6"/>
        <v>2</v>
      </c>
    </row>
    <row r="87" spans="1:12" ht="14.25">
      <c r="A87" s="56" t="s">
        <v>653</v>
      </c>
      <c r="B87" s="1" t="s">
        <v>353</v>
      </c>
      <c r="C87" s="1" t="s">
        <v>354</v>
      </c>
      <c r="D87" s="1" t="s">
        <v>155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5">
        <f t="shared" si="7"/>
        <v>2</v>
      </c>
      <c r="K87" s="5">
        <f t="shared" si="8"/>
        <v>0</v>
      </c>
      <c r="L87" s="20">
        <f t="shared" si="6"/>
        <v>2</v>
      </c>
    </row>
    <row r="88" spans="1:12" ht="14.25">
      <c r="A88" s="56" t="s">
        <v>653</v>
      </c>
      <c r="B88" s="1" t="s">
        <v>337</v>
      </c>
      <c r="C88" s="1" t="s">
        <v>342</v>
      </c>
      <c r="D88" s="1" t="s">
        <v>211</v>
      </c>
      <c r="E88" s="4">
        <v>2</v>
      </c>
      <c r="F88" s="4">
        <v>0</v>
      </c>
      <c r="G88" s="4">
        <v>0</v>
      </c>
      <c r="H88" s="4">
        <v>0</v>
      </c>
      <c r="I88" s="4">
        <v>0</v>
      </c>
      <c r="J88" s="5">
        <f t="shared" si="7"/>
        <v>2</v>
      </c>
      <c r="K88" s="5">
        <f t="shared" si="8"/>
        <v>0</v>
      </c>
      <c r="L88" s="20">
        <f t="shared" si="6"/>
        <v>2</v>
      </c>
    </row>
    <row r="89" spans="1:12" ht="14.25">
      <c r="A89" s="56" t="s">
        <v>653</v>
      </c>
      <c r="B89" s="1" t="s">
        <v>345</v>
      </c>
      <c r="C89" s="1" t="s">
        <v>346</v>
      </c>
      <c r="D89" s="1" t="s">
        <v>155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  <c r="J89" s="5">
        <f t="shared" si="7"/>
        <v>2</v>
      </c>
      <c r="K89" s="5">
        <f t="shared" si="8"/>
        <v>0</v>
      </c>
      <c r="L89" s="20">
        <f t="shared" si="6"/>
        <v>2</v>
      </c>
    </row>
    <row r="90" spans="1:12" ht="14.25">
      <c r="A90" s="56" t="s">
        <v>653</v>
      </c>
      <c r="B90" s="1" t="s">
        <v>323</v>
      </c>
      <c r="C90" s="1" t="s">
        <v>344</v>
      </c>
      <c r="D90" s="1" t="s">
        <v>155</v>
      </c>
      <c r="E90" s="4">
        <v>1</v>
      </c>
      <c r="F90" s="4">
        <v>1</v>
      </c>
      <c r="G90" s="4">
        <v>0</v>
      </c>
      <c r="H90" s="4">
        <v>0</v>
      </c>
      <c r="I90" s="4">
        <v>0</v>
      </c>
      <c r="J90" s="5">
        <f t="shared" si="7"/>
        <v>2</v>
      </c>
      <c r="K90" s="5">
        <f t="shared" si="8"/>
        <v>0</v>
      </c>
      <c r="L90" s="20">
        <f t="shared" si="6"/>
        <v>2</v>
      </c>
    </row>
    <row r="91" spans="1:12" ht="14.25">
      <c r="A91" s="56" t="s">
        <v>653</v>
      </c>
      <c r="B91" s="1" t="s">
        <v>595</v>
      </c>
      <c r="C91" s="1" t="s">
        <v>596</v>
      </c>
      <c r="D91" s="17" t="s">
        <v>587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5">
        <f t="shared" si="7"/>
        <v>2</v>
      </c>
      <c r="K91" s="5">
        <f t="shared" si="8"/>
        <v>0</v>
      </c>
      <c r="L91" s="20">
        <f t="shared" si="6"/>
        <v>2</v>
      </c>
    </row>
    <row r="92" spans="1:12" ht="14.25">
      <c r="A92" s="56" t="s">
        <v>653</v>
      </c>
      <c r="B92" s="17" t="s">
        <v>573</v>
      </c>
      <c r="C92" s="17" t="s">
        <v>574</v>
      </c>
      <c r="D92" s="17" t="s">
        <v>575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5">
        <f t="shared" si="7"/>
        <v>1</v>
      </c>
      <c r="K92" s="5">
        <f t="shared" si="8"/>
        <v>0</v>
      </c>
      <c r="L92" s="20">
        <f t="shared" si="6"/>
        <v>1</v>
      </c>
    </row>
    <row r="93" spans="1:12" ht="14.25">
      <c r="A93" s="56" t="s">
        <v>653</v>
      </c>
      <c r="B93" s="17" t="s">
        <v>580</v>
      </c>
      <c r="C93" s="17" t="s">
        <v>581</v>
      </c>
      <c r="D93" s="17" t="s">
        <v>370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5">
        <f>SUM(E93:I93)</f>
        <v>1</v>
      </c>
      <c r="K93" s="5">
        <f>MIN(E93:I93)</f>
        <v>0</v>
      </c>
      <c r="L93" s="20">
        <f t="shared" si="6"/>
        <v>1</v>
      </c>
    </row>
    <row r="94" spans="1:12" ht="14.25">
      <c r="A94" s="56" t="s">
        <v>653</v>
      </c>
      <c r="B94" s="17" t="s">
        <v>562</v>
      </c>
      <c r="C94" s="17" t="s">
        <v>563</v>
      </c>
      <c r="D94" s="17" t="s">
        <v>19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5">
        <f t="shared" si="7"/>
        <v>1</v>
      </c>
      <c r="K94" s="5">
        <f t="shared" si="8"/>
        <v>0</v>
      </c>
      <c r="L94" s="20">
        <f aca="true" t="shared" si="9" ref="L94:L108">J94-K94</f>
        <v>1</v>
      </c>
    </row>
    <row r="95" spans="1:12" ht="14.25">
      <c r="A95" s="56" t="s">
        <v>653</v>
      </c>
      <c r="B95" s="17" t="s">
        <v>81</v>
      </c>
      <c r="C95" s="17" t="s">
        <v>567</v>
      </c>
      <c r="D95" s="17" t="s">
        <v>568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5">
        <f aca="true" t="shared" si="10" ref="J95:J100">SUM(E95:I95)</f>
        <v>1</v>
      </c>
      <c r="K95" s="5">
        <f>MIN(E95:I95)</f>
        <v>0</v>
      </c>
      <c r="L95" s="20">
        <f t="shared" si="9"/>
        <v>1</v>
      </c>
    </row>
    <row r="96" spans="1:12" ht="14.25">
      <c r="A96" s="56" t="s">
        <v>653</v>
      </c>
      <c r="B96" s="17" t="s">
        <v>570</v>
      </c>
      <c r="C96" s="17" t="s">
        <v>571</v>
      </c>
      <c r="D96" s="17" t="s">
        <v>349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5">
        <f t="shared" si="10"/>
        <v>1</v>
      </c>
      <c r="K96" s="5">
        <f t="shared" si="8"/>
        <v>0</v>
      </c>
      <c r="L96" s="20">
        <f t="shared" si="9"/>
        <v>1</v>
      </c>
    </row>
    <row r="97" spans="1:12" ht="14.25">
      <c r="A97" s="56" t="s">
        <v>653</v>
      </c>
      <c r="B97" s="1" t="s">
        <v>654</v>
      </c>
      <c r="C97" s="17" t="s">
        <v>578</v>
      </c>
      <c r="D97" s="17" t="s">
        <v>587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5">
        <f t="shared" si="10"/>
        <v>1</v>
      </c>
      <c r="K97" s="5">
        <f>MIN(E97:I97)</f>
        <v>0</v>
      </c>
      <c r="L97" s="20">
        <f t="shared" si="9"/>
        <v>1</v>
      </c>
    </row>
    <row r="98" spans="1:12" ht="14.25">
      <c r="A98" s="56" t="s">
        <v>653</v>
      </c>
      <c r="B98" s="17" t="s">
        <v>325</v>
      </c>
      <c r="C98" s="17" t="s">
        <v>583</v>
      </c>
      <c r="D98" s="17" t="s">
        <v>357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5">
        <f t="shared" si="10"/>
        <v>1</v>
      </c>
      <c r="K98" s="5">
        <f>MIN(E98:I98)</f>
        <v>0</v>
      </c>
      <c r="L98" s="20">
        <f t="shared" si="9"/>
        <v>1</v>
      </c>
    </row>
    <row r="99" spans="1:12" ht="14.25">
      <c r="A99" s="56" t="s">
        <v>653</v>
      </c>
      <c r="B99" s="17" t="s">
        <v>564</v>
      </c>
      <c r="C99" s="17" t="s">
        <v>487</v>
      </c>
      <c r="D99" s="19" t="s">
        <v>552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5">
        <f t="shared" si="10"/>
        <v>1</v>
      </c>
      <c r="K99" s="5">
        <f>MIN(E99:I99)</f>
        <v>0</v>
      </c>
      <c r="L99" s="20">
        <f t="shared" si="9"/>
        <v>1</v>
      </c>
    </row>
    <row r="100" spans="1:12" ht="14.25">
      <c r="A100" s="56" t="s">
        <v>653</v>
      </c>
      <c r="B100" s="17" t="s">
        <v>576</v>
      </c>
      <c r="C100" s="17" t="s">
        <v>577</v>
      </c>
      <c r="D100" s="17" t="s">
        <v>187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5">
        <f t="shared" si="10"/>
        <v>1</v>
      </c>
      <c r="K100" s="5">
        <f>MIN(E100:I100)</f>
        <v>0</v>
      </c>
      <c r="L100" s="20">
        <f t="shared" si="9"/>
        <v>1</v>
      </c>
    </row>
    <row r="101" spans="1:12" ht="14.25">
      <c r="A101" s="56" t="s">
        <v>653</v>
      </c>
      <c r="B101" s="1" t="s">
        <v>304</v>
      </c>
      <c r="C101" s="1" t="s">
        <v>343</v>
      </c>
      <c r="D101" s="1" t="s">
        <v>19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5">
        <f t="shared" si="7"/>
        <v>1</v>
      </c>
      <c r="K101" s="5">
        <f>MIN(E101:I101)</f>
        <v>0</v>
      </c>
      <c r="L101" s="20">
        <f t="shared" si="9"/>
        <v>1</v>
      </c>
    </row>
    <row r="102" spans="1:12" ht="14.25">
      <c r="A102" s="56" t="s">
        <v>653</v>
      </c>
      <c r="B102" s="1" t="s">
        <v>347</v>
      </c>
      <c r="C102" s="1" t="s">
        <v>199</v>
      </c>
      <c r="D102" s="1" t="s">
        <v>12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5">
        <f t="shared" si="7"/>
        <v>1</v>
      </c>
      <c r="K102" s="5">
        <f t="shared" si="8"/>
        <v>0</v>
      </c>
      <c r="L102" s="20">
        <f t="shared" si="9"/>
        <v>1</v>
      </c>
    </row>
    <row r="103" spans="1:12" ht="14.25">
      <c r="A103" s="56" t="s">
        <v>653</v>
      </c>
      <c r="B103" s="17" t="s">
        <v>560</v>
      </c>
      <c r="C103" s="17" t="s">
        <v>579</v>
      </c>
      <c r="D103" s="17" t="s">
        <v>155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5">
        <f>SUM(E103:I103)</f>
        <v>1</v>
      </c>
      <c r="K103" s="5">
        <f t="shared" si="8"/>
        <v>0</v>
      </c>
      <c r="L103" s="20">
        <f t="shared" si="9"/>
        <v>1</v>
      </c>
    </row>
    <row r="104" spans="1:12" ht="14.25">
      <c r="A104" s="56" t="s">
        <v>653</v>
      </c>
      <c r="B104" s="17" t="s">
        <v>565</v>
      </c>
      <c r="C104" s="17" t="s">
        <v>566</v>
      </c>
      <c r="D104" s="17" t="s">
        <v>12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5">
        <f>SUM(E104:I104)</f>
        <v>1</v>
      </c>
      <c r="K104" s="5">
        <f>MIN(E104:I104)</f>
        <v>0</v>
      </c>
      <c r="L104" s="20">
        <f t="shared" si="9"/>
        <v>1</v>
      </c>
    </row>
    <row r="105" spans="1:12" ht="14.25">
      <c r="A105" s="56" t="s">
        <v>653</v>
      </c>
      <c r="B105" s="17" t="s">
        <v>538</v>
      </c>
      <c r="C105" s="17" t="s">
        <v>572</v>
      </c>
      <c r="D105" s="17" t="s">
        <v>155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5">
        <f t="shared" si="7"/>
        <v>1</v>
      </c>
      <c r="K105" s="5">
        <f t="shared" si="8"/>
        <v>0</v>
      </c>
      <c r="L105" s="20">
        <f t="shared" si="9"/>
        <v>1</v>
      </c>
    </row>
    <row r="106" spans="1:12" ht="14.25">
      <c r="A106" s="56" t="s">
        <v>653</v>
      </c>
      <c r="B106" s="1" t="s">
        <v>348</v>
      </c>
      <c r="C106" s="1" t="s">
        <v>221</v>
      </c>
      <c r="D106" s="1" t="s">
        <v>155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5">
        <f>SUM(E106:I106)</f>
        <v>1</v>
      </c>
      <c r="K106" s="5">
        <f>MIN(E106:I106)</f>
        <v>0</v>
      </c>
      <c r="L106" s="20">
        <f t="shared" si="9"/>
        <v>1</v>
      </c>
    </row>
    <row r="107" spans="1:12" ht="14.25">
      <c r="A107" s="56" t="s">
        <v>653</v>
      </c>
      <c r="B107" s="17" t="s">
        <v>327</v>
      </c>
      <c r="C107" s="17" t="s">
        <v>582</v>
      </c>
      <c r="D107" s="17" t="s">
        <v>387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5">
        <f>SUM(E107:I107)</f>
        <v>1</v>
      </c>
      <c r="K107" s="5">
        <f>MIN(E107:I107)</f>
        <v>0</v>
      </c>
      <c r="L107" s="20">
        <f t="shared" si="9"/>
        <v>1</v>
      </c>
    </row>
    <row r="108" spans="1:12" ht="14.25">
      <c r="A108" s="56" t="s">
        <v>653</v>
      </c>
      <c r="B108" s="1" t="s">
        <v>350</v>
      </c>
      <c r="C108" s="1" t="s">
        <v>351</v>
      </c>
      <c r="D108" s="1" t="s">
        <v>352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5">
        <f>SUM(E108:I108)</f>
        <v>1</v>
      </c>
      <c r="K108" s="5">
        <f>MIN(E108:I108)</f>
        <v>0</v>
      </c>
      <c r="L108" s="20">
        <f t="shared" si="9"/>
        <v>1</v>
      </c>
    </row>
  </sheetData>
  <sheetProtection/>
  <mergeCells count="2">
    <mergeCell ref="A17:L17"/>
    <mergeCell ref="A30:L30"/>
  </mergeCell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atletica</cp:lastModifiedBy>
  <cp:lastPrinted>2010-09-01T20:08:28Z</cp:lastPrinted>
  <dcterms:created xsi:type="dcterms:W3CDTF">2007-04-28T06:34:42Z</dcterms:created>
  <dcterms:modified xsi:type="dcterms:W3CDTF">2010-09-03T08:30:06Z</dcterms:modified>
  <cp:category/>
  <cp:version/>
  <cp:contentType/>
  <cp:contentStatus/>
</cp:coreProperties>
</file>